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D10EB956-1EC9-4C72-AA42-F21E2A4BA426}" xr6:coauthVersionLast="47" xr6:coauthVersionMax="47" xr10:uidLastSave="{00000000-0000-0000-0000-000000000000}"/>
  <bookViews>
    <workbookView xWindow="-120" yWindow="-120" windowWidth="29040" windowHeight="15840" tabRatio="918" activeTab="1" xr2:uid="{00000000-000D-0000-FFFF-FFFF00000000}"/>
  </bookViews>
  <sheets>
    <sheet name="Отчет за квартал по семьям" sheetId="4" r:id="rId1"/>
    <sheet name="Отчет за полугодие по семьям" sheetId="12" r:id="rId2"/>
  </sheets>
  <calcPr calcId="181029"/>
</workbook>
</file>

<file path=xl/calcChain.xml><?xml version="1.0" encoding="utf-8"?>
<calcChain xmlns="http://schemas.openxmlformats.org/spreadsheetml/2006/main">
  <c r="K142" i="4" l="1"/>
  <c r="G142" i="4"/>
  <c r="H142" i="4"/>
  <c r="C142" i="4"/>
  <c r="D142" i="4"/>
  <c r="M125" i="4"/>
  <c r="J99" i="4"/>
  <c r="F99" i="4"/>
  <c r="G99" i="4"/>
  <c r="H99" i="4"/>
  <c r="C99" i="4"/>
  <c r="D99" i="4"/>
  <c r="E57" i="4"/>
  <c r="F57" i="4"/>
  <c r="G57" i="4"/>
  <c r="H57" i="4"/>
  <c r="I57" i="4"/>
  <c r="J57" i="4"/>
  <c r="K57" i="4"/>
  <c r="L57" i="4"/>
  <c r="C57" i="4"/>
  <c r="D57" i="4"/>
  <c r="E10" i="4" l="1"/>
  <c r="E11" i="4"/>
  <c r="E12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54" i="4"/>
  <c r="E55" i="4"/>
  <c r="E56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96" i="4"/>
  <c r="E97" i="4"/>
  <c r="E98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39" i="4"/>
  <c r="E140" i="4"/>
  <c r="E141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I10" i="4"/>
  <c r="I11" i="4"/>
  <c r="I12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54" i="4"/>
  <c r="I55" i="4"/>
  <c r="I56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96" i="4"/>
  <c r="I97" i="4"/>
  <c r="I98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39" i="4"/>
  <c r="I140" i="4"/>
  <c r="I141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J13" i="4"/>
  <c r="M142" i="4"/>
  <c r="M10" i="4"/>
  <c r="N10" i="4"/>
  <c r="M11" i="4"/>
  <c r="N11" i="4"/>
  <c r="M12" i="4"/>
  <c r="N12" i="4"/>
  <c r="M14" i="4"/>
  <c r="N14" i="4"/>
  <c r="M15" i="4"/>
  <c r="N15" i="4"/>
  <c r="M16" i="4"/>
  <c r="N16" i="4"/>
  <c r="M17" i="4"/>
  <c r="N17" i="4"/>
  <c r="M18" i="4"/>
  <c r="N18" i="4"/>
  <c r="M19" i="4"/>
  <c r="N19" i="4"/>
  <c r="M20" i="4"/>
  <c r="N20" i="4"/>
  <c r="O20" i="4" s="1"/>
  <c r="M21" i="4"/>
  <c r="N21" i="4"/>
  <c r="M22" i="4"/>
  <c r="N22" i="4"/>
  <c r="M23" i="4"/>
  <c r="N23" i="4"/>
  <c r="M24" i="4"/>
  <c r="N24" i="4"/>
  <c r="O24" i="4" s="1"/>
  <c r="M25" i="4"/>
  <c r="N25" i="4"/>
  <c r="M26" i="4"/>
  <c r="N26" i="4"/>
  <c r="M27" i="4"/>
  <c r="N27" i="4"/>
  <c r="M28" i="4"/>
  <c r="N28" i="4"/>
  <c r="M29" i="4"/>
  <c r="N29" i="4"/>
  <c r="M30" i="4"/>
  <c r="N30" i="4"/>
  <c r="M31" i="4"/>
  <c r="N31" i="4"/>
  <c r="M32" i="4"/>
  <c r="N32" i="4"/>
  <c r="M33" i="4"/>
  <c r="N33" i="4"/>
  <c r="M35" i="4"/>
  <c r="M36" i="4"/>
  <c r="M37" i="4"/>
  <c r="M38" i="4"/>
  <c r="M39" i="4"/>
  <c r="M54" i="4"/>
  <c r="N54" i="4"/>
  <c r="M55" i="4"/>
  <c r="N55" i="4"/>
  <c r="M56" i="4"/>
  <c r="N56" i="4"/>
  <c r="M58" i="4"/>
  <c r="N58" i="4"/>
  <c r="M59" i="4"/>
  <c r="N59" i="4"/>
  <c r="M60" i="4"/>
  <c r="N60" i="4"/>
  <c r="M61" i="4"/>
  <c r="N61" i="4"/>
  <c r="M62" i="4"/>
  <c r="N62" i="4"/>
  <c r="M63" i="4"/>
  <c r="N63" i="4"/>
  <c r="M64" i="4"/>
  <c r="N64" i="4"/>
  <c r="M65" i="4"/>
  <c r="N65" i="4"/>
  <c r="M66" i="4"/>
  <c r="N66" i="4"/>
  <c r="M67" i="4"/>
  <c r="N67" i="4"/>
  <c r="M68" i="4"/>
  <c r="N68" i="4"/>
  <c r="M69" i="4"/>
  <c r="N69" i="4"/>
  <c r="M70" i="4"/>
  <c r="N70" i="4"/>
  <c r="M71" i="4"/>
  <c r="N71" i="4"/>
  <c r="M72" i="4"/>
  <c r="N72" i="4"/>
  <c r="M73" i="4"/>
  <c r="N73" i="4"/>
  <c r="M74" i="4"/>
  <c r="N74" i="4"/>
  <c r="M75" i="4"/>
  <c r="N75" i="4"/>
  <c r="M76" i="4"/>
  <c r="N76" i="4"/>
  <c r="M77" i="4"/>
  <c r="N77" i="4"/>
  <c r="M79" i="4"/>
  <c r="M80" i="4"/>
  <c r="M81" i="4"/>
  <c r="M82" i="4"/>
  <c r="M83" i="4"/>
  <c r="M96" i="4"/>
  <c r="N96" i="4"/>
  <c r="M97" i="4"/>
  <c r="N97" i="4"/>
  <c r="M98" i="4"/>
  <c r="N98" i="4"/>
  <c r="M99" i="4"/>
  <c r="M100" i="4"/>
  <c r="N100" i="4"/>
  <c r="M101" i="4"/>
  <c r="N101" i="4"/>
  <c r="M102" i="4"/>
  <c r="N102" i="4"/>
  <c r="M103" i="4"/>
  <c r="N103" i="4"/>
  <c r="M104" i="4"/>
  <c r="N104" i="4"/>
  <c r="M105" i="4"/>
  <c r="N105" i="4"/>
  <c r="M106" i="4"/>
  <c r="N106" i="4"/>
  <c r="M107" i="4"/>
  <c r="N107" i="4"/>
  <c r="M108" i="4"/>
  <c r="N108" i="4"/>
  <c r="M109" i="4"/>
  <c r="N109" i="4"/>
  <c r="M110" i="4"/>
  <c r="N110" i="4"/>
  <c r="M111" i="4"/>
  <c r="N111" i="4"/>
  <c r="M112" i="4"/>
  <c r="N112" i="4"/>
  <c r="M113" i="4"/>
  <c r="N113" i="4"/>
  <c r="M114" i="4"/>
  <c r="N114" i="4"/>
  <c r="M115" i="4"/>
  <c r="N115" i="4"/>
  <c r="M116" i="4"/>
  <c r="N116" i="4"/>
  <c r="M117" i="4"/>
  <c r="N117" i="4"/>
  <c r="M118" i="4"/>
  <c r="N118" i="4"/>
  <c r="M119" i="4"/>
  <c r="N119" i="4"/>
  <c r="M121" i="4"/>
  <c r="M122" i="4"/>
  <c r="M123" i="4"/>
  <c r="M124" i="4"/>
  <c r="M139" i="4"/>
  <c r="N139" i="4"/>
  <c r="M140" i="4"/>
  <c r="N140" i="4"/>
  <c r="M141" i="4"/>
  <c r="N141" i="4"/>
  <c r="M143" i="4"/>
  <c r="N143" i="4"/>
  <c r="M144" i="4"/>
  <c r="N144" i="4"/>
  <c r="M145" i="4"/>
  <c r="N145" i="4"/>
  <c r="M146" i="4"/>
  <c r="N146" i="4"/>
  <c r="M147" i="4"/>
  <c r="N147" i="4"/>
  <c r="M148" i="4"/>
  <c r="N148" i="4"/>
  <c r="M149" i="4"/>
  <c r="N149" i="4"/>
  <c r="M150" i="4"/>
  <c r="N150" i="4"/>
  <c r="M151" i="4"/>
  <c r="N151" i="4"/>
  <c r="M152" i="4"/>
  <c r="N152" i="4"/>
  <c r="M153" i="4"/>
  <c r="N153" i="4"/>
  <c r="M154" i="4"/>
  <c r="N154" i="4"/>
  <c r="M155" i="4"/>
  <c r="N155" i="4"/>
  <c r="M156" i="4"/>
  <c r="N156" i="4"/>
  <c r="M157" i="4"/>
  <c r="N157" i="4"/>
  <c r="M158" i="4"/>
  <c r="N158" i="4"/>
  <c r="M159" i="4"/>
  <c r="N159" i="4"/>
  <c r="M160" i="4"/>
  <c r="N160" i="4"/>
  <c r="M161" i="4"/>
  <c r="N161" i="4"/>
  <c r="M162" i="4"/>
  <c r="N162" i="4"/>
  <c r="M164" i="4"/>
  <c r="M165" i="4"/>
  <c r="M166" i="4"/>
  <c r="M167" i="4"/>
  <c r="M168" i="4"/>
  <c r="L10" i="4"/>
  <c r="L11" i="4"/>
  <c r="L12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F13" i="4"/>
  <c r="F142" i="4"/>
  <c r="E142" i="4" l="1"/>
  <c r="O160" i="4"/>
  <c r="O159" i="4"/>
  <c r="O157" i="4"/>
  <c r="O151" i="4"/>
  <c r="O140" i="4"/>
  <c r="O145" i="4"/>
  <c r="O149" i="4"/>
  <c r="E99" i="4"/>
  <c r="O76" i="4"/>
  <c r="O74" i="4"/>
  <c r="O70" i="4"/>
  <c r="E13" i="4"/>
  <c r="O119" i="4"/>
  <c r="O117" i="4"/>
  <c r="O113" i="4"/>
  <c r="O67" i="4"/>
  <c r="O56" i="4"/>
  <c r="O54" i="4"/>
  <c r="I13" i="4"/>
  <c r="O156" i="4"/>
  <c r="O154" i="4"/>
  <c r="O152" i="4"/>
  <c r="O148" i="4"/>
  <c r="O146" i="4"/>
  <c r="O144" i="4"/>
  <c r="O141" i="4"/>
  <c r="O162" i="4"/>
  <c r="O143" i="4"/>
  <c r="O66" i="4"/>
  <c r="O30" i="4"/>
  <c r="I99" i="4"/>
  <c r="O161" i="4"/>
  <c r="O153" i="4"/>
  <c r="O109" i="4"/>
  <c r="O97" i="4"/>
  <c r="O77" i="4"/>
  <c r="O33" i="4"/>
  <c r="O29" i="4"/>
  <c r="O25" i="4"/>
  <c r="O23" i="4"/>
  <c r="O21" i="4"/>
  <c r="O19" i="4"/>
  <c r="O17" i="4"/>
  <c r="I142" i="4"/>
  <c r="O114" i="4"/>
  <c r="O107" i="4"/>
  <c r="O105" i="4"/>
  <c r="O103" i="4"/>
  <c r="O101" i="4"/>
  <c r="O71" i="4"/>
  <c r="O64" i="4"/>
  <c r="O62" i="4"/>
  <c r="O60" i="4"/>
  <c r="O58" i="4"/>
  <c r="O26" i="4"/>
  <c r="O110" i="4"/>
  <c r="O108" i="4"/>
  <c r="O104" i="4"/>
  <c r="O65" i="4"/>
  <c r="O61" i="4"/>
  <c r="O11" i="4"/>
  <c r="N13" i="4"/>
  <c r="O12" i="4"/>
  <c r="N142" i="4"/>
  <c r="O142" i="4" s="1"/>
  <c r="O106" i="4"/>
  <c r="O72" i="4"/>
  <c r="O31" i="4"/>
  <c r="O22" i="4"/>
  <c r="O15" i="4"/>
  <c r="O158" i="4"/>
  <c r="O155" i="4"/>
  <c r="O150" i="4"/>
  <c r="O147" i="4"/>
  <c r="O118" i="4"/>
  <c r="O116" i="4"/>
  <c r="O111" i="4"/>
  <c r="O102" i="4"/>
  <c r="O100" i="4"/>
  <c r="O98" i="4"/>
  <c r="O96" i="4"/>
  <c r="O75" i="4"/>
  <c r="O73" i="4"/>
  <c r="O68" i="4"/>
  <c r="O59" i="4"/>
  <c r="M57" i="4"/>
  <c r="O55" i="4"/>
  <c r="O32" i="4"/>
  <c r="O27" i="4"/>
  <c r="O18" i="4"/>
  <c r="O16" i="4"/>
  <c r="O139" i="4"/>
  <c r="O115" i="4"/>
  <c r="N99" i="4"/>
  <c r="O99" i="4" s="1"/>
  <c r="O112" i="4"/>
  <c r="O69" i="4"/>
  <c r="O28" i="4"/>
  <c r="M13" i="4"/>
  <c r="O63" i="4"/>
  <c r="O10" i="4"/>
  <c r="N57" i="4"/>
  <c r="L13" i="4"/>
  <c r="O14" i="4"/>
  <c r="O57" i="4" l="1"/>
  <c r="O13" i="4"/>
  <c r="I79" i="12"/>
  <c r="I80" i="12"/>
  <c r="I81" i="12"/>
  <c r="I82" i="12"/>
  <c r="I78" i="12"/>
  <c r="H11" i="12" l="1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10" i="12"/>
  <c r="N53" i="12" l="1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E54" i="12" l="1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53" i="12"/>
  <c r="I22" i="12" l="1"/>
  <c r="J22" i="12"/>
  <c r="T102" i="12" l="1"/>
  <c r="N102" i="12"/>
  <c r="I102" i="12"/>
  <c r="O102" i="12" s="1"/>
  <c r="U102" i="12" s="1"/>
  <c r="J102" i="12"/>
  <c r="P102" i="12" s="1"/>
  <c r="V102" i="12" s="1"/>
  <c r="H102" i="12"/>
  <c r="E102" i="12"/>
  <c r="K102" i="12" l="1"/>
  <c r="Q102" i="12" s="1"/>
  <c r="W102" i="12" s="1"/>
  <c r="J60" i="12"/>
  <c r="P60" i="12" s="1"/>
  <c r="I60" i="12"/>
  <c r="O60" i="12" s="1"/>
  <c r="K60" i="12" l="1"/>
  <c r="Q60" i="12" s="1"/>
  <c r="L146" i="4"/>
  <c r="J17" i="12" l="1"/>
  <c r="I17" i="12"/>
  <c r="L103" i="4"/>
  <c r="K17" i="12" l="1"/>
  <c r="L61" i="4" l="1"/>
  <c r="L62" i="4"/>
  <c r="J54" i="12" l="1"/>
  <c r="J55" i="12"/>
  <c r="J56" i="12"/>
  <c r="J57" i="12"/>
  <c r="J58" i="12"/>
  <c r="J59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I54" i="12"/>
  <c r="I55" i="12"/>
  <c r="I56" i="12"/>
  <c r="I57" i="12"/>
  <c r="I58" i="12"/>
  <c r="I59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T112" i="12" l="1"/>
  <c r="N112" i="12"/>
  <c r="J112" i="12"/>
  <c r="P112" i="12" s="1"/>
  <c r="V112" i="12" s="1"/>
  <c r="I112" i="12"/>
  <c r="O112" i="12" s="1"/>
  <c r="U112" i="12" s="1"/>
  <c r="H112" i="12"/>
  <c r="E112" i="12"/>
  <c r="I101" i="12"/>
  <c r="K112" i="12" l="1"/>
  <c r="Q112" i="12" s="1"/>
  <c r="W112" i="12" s="1"/>
  <c r="P70" i="12" l="1"/>
  <c r="O70" i="12"/>
  <c r="K70" i="12" l="1"/>
  <c r="Q70" i="12" s="1"/>
  <c r="L162" i="4" l="1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5" i="4"/>
  <c r="L144" i="4"/>
  <c r="L143" i="4"/>
  <c r="L141" i="4"/>
  <c r="L140" i="4"/>
  <c r="L139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2" i="4"/>
  <c r="L101" i="4"/>
  <c r="L100" i="4"/>
  <c r="L98" i="4"/>
  <c r="L97" i="4"/>
  <c r="L96" i="4"/>
  <c r="I35" i="12"/>
  <c r="J27" i="12"/>
  <c r="I27" i="12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0" i="4"/>
  <c r="L59" i="4"/>
  <c r="L58" i="4"/>
  <c r="L56" i="4"/>
  <c r="L55" i="4"/>
  <c r="L54" i="4"/>
  <c r="T96" i="12"/>
  <c r="T97" i="12"/>
  <c r="T98" i="12"/>
  <c r="T99" i="12"/>
  <c r="T100" i="12"/>
  <c r="T101" i="12"/>
  <c r="T103" i="12"/>
  <c r="T104" i="12"/>
  <c r="T105" i="12"/>
  <c r="T106" i="12"/>
  <c r="T107" i="12"/>
  <c r="T108" i="12"/>
  <c r="T109" i="12"/>
  <c r="T110" i="12"/>
  <c r="T111" i="12"/>
  <c r="T113" i="12"/>
  <c r="T114" i="12"/>
  <c r="T115" i="12"/>
  <c r="T116" i="12"/>
  <c r="T117" i="12"/>
  <c r="T118" i="12"/>
  <c r="T95" i="12"/>
  <c r="I124" i="12"/>
  <c r="O124" i="12" s="1"/>
  <c r="U124" i="12" s="1"/>
  <c r="I123" i="12"/>
  <c r="O123" i="12" s="1"/>
  <c r="U123" i="12" s="1"/>
  <c r="I122" i="12"/>
  <c r="O122" i="12" s="1"/>
  <c r="I121" i="12"/>
  <c r="O121" i="12" s="1"/>
  <c r="U121" i="12" s="1"/>
  <c r="I120" i="12"/>
  <c r="O120" i="12" s="1"/>
  <c r="U120" i="12" s="1"/>
  <c r="N118" i="12"/>
  <c r="J118" i="12"/>
  <c r="P118" i="12" s="1"/>
  <c r="V118" i="12" s="1"/>
  <c r="I118" i="12"/>
  <c r="O118" i="12" s="1"/>
  <c r="U118" i="12" s="1"/>
  <c r="H118" i="12"/>
  <c r="E118" i="12"/>
  <c r="N117" i="12"/>
  <c r="J117" i="12"/>
  <c r="P117" i="12" s="1"/>
  <c r="V117" i="12" s="1"/>
  <c r="I117" i="12"/>
  <c r="O117" i="12" s="1"/>
  <c r="U117" i="12" s="1"/>
  <c r="H117" i="12"/>
  <c r="E117" i="12"/>
  <c r="N116" i="12"/>
  <c r="J116" i="12"/>
  <c r="P116" i="12" s="1"/>
  <c r="V116" i="12" s="1"/>
  <c r="I116" i="12"/>
  <c r="O116" i="12" s="1"/>
  <c r="U116" i="12" s="1"/>
  <c r="H116" i="12"/>
  <c r="E116" i="12"/>
  <c r="N115" i="12"/>
  <c r="J115" i="12"/>
  <c r="P115" i="12" s="1"/>
  <c r="V115" i="12" s="1"/>
  <c r="I115" i="12"/>
  <c r="O115" i="12" s="1"/>
  <c r="U115" i="12" s="1"/>
  <c r="H115" i="12"/>
  <c r="E115" i="12"/>
  <c r="N114" i="12"/>
  <c r="J114" i="12"/>
  <c r="P114" i="12" s="1"/>
  <c r="V114" i="12" s="1"/>
  <c r="I114" i="12"/>
  <c r="O114" i="12" s="1"/>
  <c r="U114" i="12" s="1"/>
  <c r="H114" i="12"/>
  <c r="E114" i="12"/>
  <c r="J113" i="12"/>
  <c r="P113" i="12" s="1"/>
  <c r="V113" i="12" s="1"/>
  <c r="I113" i="12"/>
  <c r="E113" i="12"/>
  <c r="N111" i="12"/>
  <c r="J111" i="12"/>
  <c r="P111" i="12" s="1"/>
  <c r="V111" i="12" s="1"/>
  <c r="I111" i="12"/>
  <c r="O111" i="12" s="1"/>
  <c r="U111" i="12" s="1"/>
  <c r="H111" i="12"/>
  <c r="E111" i="12"/>
  <c r="N110" i="12"/>
  <c r="J110" i="12"/>
  <c r="P110" i="12" s="1"/>
  <c r="V110" i="12" s="1"/>
  <c r="I110" i="12"/>
  <c r="O110" i="12" s="1"/>
  <c r="U110" i="12" s="1"/>
  <c r="H110" i="12"/>
  <c r="E110" i="12"/>
  <c r="N109" i="12"/>
  <c r="J109" i="12"/>
  <c r="P109" i="12" s="1"/>
  <c r="V109" i="12" s="1"/>
  <c r="I109" i="12"/>
  <c r="O109" i="12" s="1"/>
  <c r="U109" i="12" s="1"/>
  <c r="H109" i="12"/>
  <c r="E109" i="12"/>
  <c r="N108" i="12"/>
  <c r="J108" i="12"/>
  <c r="P108" i="12" s="1"/>
  <c r="V108" i="12" s="1"/>
  <c r="I108" i="12"/>
  <c r="O108" i="12" s="1"/>
  <c r="U108" i="12" s="1"/>
  <c r="H108" i="12"/>
  <c r="E108" i="12"/>
  <c r="N107" i="12"/>
  <c r="J107" i="12"/>
  <c r="P107" i="12" s="1"/>
  <c r="V107" i="12" s="1"/>
  <c r="I107" i="12"/>
  <c r="O107" i="12" s="1"/>
  <c r="U107" i="12" s="1"/>
  <c r="H107" i="12"/>
  <c r="E107" i="12"/>
  <c r="N106" i="12"/>
  <c r="J106" i="12"/>
  <c r="P106" i="12" s="1"/>
  <c r="V106" i="12" s="1"/>
  <c r="I106" i="12"/>
  <c r="O106" i="12" s="1"/>
  <c r="U106" i="12" s="1"/>
  <c r="H106" i="12"/>
  <c r="E106" i="12"/>
  <c r="N105" i="12"/>
  <c r="J105" i="12"/>
  <c r="P105" i="12" s="1"/>
  <c r="V105" i="12" s="1"/>
  <c r="I105" i="12"/>
  <c r="O105" i="12" s="1"/>
  <c r="U105" i="12" s="1"/>
  <c r="H105" i="12"/>
  <c r="E105" i="12"/>
  <c r="N104" i="12"/>
  <c r="J104" i="12"/>
  <c r="P104" i="12" s="1"/>
  <c r="V104" i="12" s="1"/>
  <c r="I104" i="12"/>
  <c r="O104" i="12" s="1"/>
  <c r="U104" i="12" s="1"/>
  <c r="H104" i="12"/>
  <c r="E104" i="12"/>
  <c r="N103" i="12"/>
  <c r="J103" i="12"/>
  <c r="P103" i="12" s="1"/>
  <c r="V103" i="12" s="1"/>
  <c r="I103" i="12"/>
  <c r="O103" i="12" s="1"/>
  <c r="U103" i="12" s="1"/>
  <c r="H103" i="12"/>
  <c r="E103" i="12"/>
  <c r="N101" i="12"/>
  <c r="J101" i="12"/>
  <c r="P101" i="12" s="1"/>
  <c r="V101" i="12" s="1"/>
  <c r="O101" i="12"/>
  <c r="U101" i="12" s="1"/>
  <c r="H101" i="12"/>
  <c r="E101" i="12"/>
  <c r="N100" i="12"/>
  <c r="J100" i="12"/>
  <c r="P100" i="12" s="1"/>
  <c r="V100" i="12" s="1"/>
  <c r="I100" i="12"/>
  <c r="O100" i="12" s="1"/>
  <c r="U100" i="12" s="1"/>
  <c r="H100" i="12"/>
  <c r="E100" i="12"/>
  <c r="N99" i="12"/>
  <c r="J99" i="12"/>
  <c r="P99" i="12" s="1"/>
  <c r="V99" i="12" s="1"/>
  <c r="I99" i="12"/>
  <c r="O99" i="12" s="1"/>
  <c r="U99" i="12" s="1"/>
  <c r="H99" i="12"/>
  <c r="E99" i="12"/>
  <c r="N97" i="12"/>
  <c r="J97" i="12"/>
  <c r="P97" i="12" s="1"/>
  <c r="V97" i="12" s="1"/>
  <c r="I97" i="12"/>
  <c r="O97" i="12" s="1"/>
  <c r="U97" i="12" s="1"/>
  <c r="H97" i="12"/>
  <c r="E97" i="12"/>
  <c r="N96" i="12"/>
  <c r="J96" i="12"/>
  <c r="P96" i="12" s="1"/>
  <c r="V96" i="12" s="1"/>
  <c r="I96" i="12"/>
  <c r="O96" i="12" s="1"/>
  <c r="U96" i="12" s="1"/>
  <c r="H96" i="12"/>
  <c r="E96" i="12"/>
  <c r="N95" i="12"/>
  <c r="J95" i="12"/>
  <c r="P95" i="12" s="1"/>
  <c r="V95" i="12" s="1"/>
  <c r="I95" i="12"/>
  <c r="O95" i="12" s="1"/>
  <c r="U95" i="12" s="1"/>
  <c r="H95" i="12"/>
  <c r="E95" i="12"/>
  <c r="O82" i="12"/>
  <c r="O81" i="12"/>
  <c r="O80" i="12"/>
  <c r="O79" i="12"/>
  <c r="O78" i="12"/>
  <c r="P76" i="12"/>
  <c r="P75" i="12"/>
  <c r="P74" i="12"/>
  <c r="P73" i="12"/>
  <c r="P72" i="12"/>
  <c r="P71" i="12"/>
  <c r="P69" i="12"/>
  <c r="P68" i="12"/>
  <c r="P67" i="12"/>
  <c r="P66" i="12"/>
  <c r="P65" i="12"/>
  <c r="P64" i="12"/>
  <c r="P63" i="12"/>
  <c r="P62" i="12"/>
  <c r="P61" i="12"/>
  <c r="P59" i="12"/>
  <c r="P58" i="12"/>
  <c r="P57" i="12"/>
  <c r="P56" i="12"/>
  <c r="P55" i="12"/>
  <c r="O55" i="12"/>
  <c r="P54" i="12"/>
  <c r="J53" i="12"/>
  <c r="P53" i="12" s="1"/>
  <c r="I53" i="12"/>
  <c r="O53" i="12" s="1"/>
  <c r="J13" i="12"/>
  <c r="I10" i="12"/>
  <c r="I36" i="12"/>
  <c r="I37" i="12"/>
  <c r="I38" i="12"/>
  <c r="I39" i="12"/>
  <c r="J11" i="12"/>
  <c r="J12" i="12"/>
  <c r="J14" i="12"/>
  <c r="J15" i="12"/>
  <c r="J16" i="12"/>
  <c r="J18" i="12"/>
  <c r="J19" i="12"/>
  <c r="J20" i="12"/>
  <c r="J21" i="12"/>
  <c r="J23" i="12"/>
  <c r="J24" i="12"/>
  <c r="J25" i="12"/>
  <c r="J26" i="12"/>
  <c r="J28" i="12"/>
  <c r="J29" i="12"/>
  <c r="J30" i="12"/>
  <c r="J31" i="12"/>
  <c r="J32" i="12"/>
  <c r="J33" i="12"/>
  <c r="J10" i="12"/>
  <c r="I11" i="12"/>
  <c r="I12" i="12"/>
  <c r="I14" i="12"/>
  <c r="I15" i="12"/>
  <c r="K15" i="12" s="1"/>
  <c r="I16" i="12"/>
  <c r="I18" i="12"/>
  <c r="I19" i="12"/>
  <c r="I20" i="12"/>
  <c r="I21" i="12"/>
  <c r="K21" i="12" s="1"/>
  <c r="I23" i="12"/>
  <c r="I24" i="12"/>
  <c r="I25" i="12"/>
  <c r="I26" i="12"/>
  <c r="I29" i="12"/>
  <c r="I30" i="12"/>
  <c r="I31" i="12"/>
  <c r="I32" i="12"/>
  <c r="I33" i="12"/>
  <c r="I13" i="12"/>
  <c r="L142" i="4" l="1"/>
  <c r="L99" i="4"/>
  <c r="K27" i="12"/>
  <c r="K59" i="12"/>
  <c r="Q59" i="12" s="1"/>
  <c r="K63" i="12"/>
  <c r="Q63" i="12" s="1"/>
  <c r="K69" i="12"/>
  <c r="Q69" i="12" s="1"/>
  <c r="K71" i="12"/>
  <c r="Q71" i="12" s="1"/>
  <c r="K74" i="12"/>
  <c r="Q74" i="12" s="1"/>
  <c r="K73" i="12"/>
  <c r="Q73" i="12" s="1"/>
  <c r="K76" i="12"/>
  <c r="Q76" i="12" s="1"/>
  <c r="H98" i="12"/>
  <c r="K61" i="12"/>
  <c r="Q61" i="12" s="1"/>
  <c r="K64" i="12"/>
  <c r="Q64" i="12" s="1"/>
  <c r="K67" i="12"/>
  <c r="Q67" i="12" s="1"/>
  <c r="K54" i="12"/>
  <c r="Q54" i="12" s="1"/>
  <c r="K58" i="12"/>
  <c r="Q58" i="12" s="1"/>
  <c r="K62" i="12"/>
  <c r="Q62" i="12" s="1"/>
  <c r="K65" i="12"/>
  <c r="Q65" i="12" s="1"/>
  <c r="K68" i="12"/>
  <c r="Q68" i="12" s="1"/>
  <c r="K75" i="12"/>
  <c r="Q75" i="12" s="1"/>
  <c r="J98" i="12"/>
  <c r="P98" i="12" s="1"/>
  <c r="V98" i="12" s="1"/>
  <c r="N98" i="12"/>
  <c r="O113" i="12"/>
  <c r="U113" i="12" s="1"/>
  <c r="K29" i="12"/>
  <c r="I98" i="12"/>
  <c r="O98" i="12" s="1"/>
  <c r="U98" i="12" s="1"/>
  <c r="I28" i="12"/>
  <c r="K28" i="12" s="1"/>
  <c r="K11" i="12"/>
  <c r="K26" i="12"/>
  <c r="K10" i="12"/>
  <c r="K14" i="12"/>
  <c r="O75" i="12"/>
  <c r="O71" i="12"/>
  <c r="O65" i="12"/>
  <c r="O63" i="12"/>
  <c r="O61" i="12"/>
  <c r="O58" i="12"/>
  <c r="N113" i="12"/>
  <c r="U122" i="12"/>
  <c r="O74" i="12"/>
  <c r="O67" i="12"/>
  <c r="O64" i="12"/>
  <c r="O62" i="12"/>
  <c r="O59" i="12"/>
  <c r="K113" i="12"/>
  <c r="K95" i="12"/>
  <c r="Q95" i="12" s="1"/>
  <c r="W95" i="12" s="1"/>
  <c r="K97" i="12"/>
  <c r="Q97" i="12" s="1"/>
  <c r="W97" i="12" s="1"/>
  <c r="K99" i="12"/>
  <c r="Q99" i="12" s="1"/>
  <c r="W99" i="12" s="1"/>
  <c r="K101" i="12"/>
  <c r="Q101" i="12" s="1"/>
  <c r="W101" i="12" s="1"/>
  <c r="K104" i="12"/>
  <c r="Q104" i="12" s="1"/>
  <c r="W104" i="12" s="1"/>
  <c r="K106" i="12"/>
  <c r="Q106" i="12" s="1"/>
  <c r="W106" i="12" s="1"/>
  <c r="K108" i="12"/>
  <c r="Q108" i="12" s="1"/>
  <c r="W108" i="12" s="1"/>
  <c r="K110" i="12"/>
  <c r="Q110" i="12" s="1"/>
  <c r="W110" i="12" s="1"/>
  <c r="H113" i="12"/>
  <c r="K114" i="12"/>
  <c r="Q114" i="12" s="1"/>
  <c r="W114" i="12" s="1"/>
  <c r="K116" i="12"/>
  <c r="Q116" i="12" s="1"/>
  <c r="W116" i="12" s="1"/>
  <c r="K118" i="12"/>
  <c r="Q118" i="12" s="1"/>
  <c r="W118" i="12" s="1"/>
  <c r="K96" i="12"/>
  <c r="Q96" i="12" s="1"/>
  <c r="W96" i="12" s="1"/>
  <c r="E98" i="12"/>
  <c r="K100" i="12"/>
  <c r="Q100" i="12" s="1"/>
  <c r="W100" i="12" s="1"/>
  <c r="K103" i="12"/>
  <c r="Q103" i="12" s="1"/>
  <c r="W103" i="12" s="1"/>
  <c r="K105" i="12"/>
  <c r="Q105" i="12" s="1"/>
  <c r="W105" i="12" s="1"/>
  <c r="K107" i="12"/>
  <c r="Q107" i="12" s="1"/>
  <c r="W107" i="12" s="1"/>
  <c r="K109" i="12"/>
  <c r="Q109" i="12" s="1"/>
  <c r="W109" i="12" s="1"/>
  <c r="K111" i="12"/>
  <c r="Q111" i="12" s="1"/>
  <c r="W111" i="12" s="1"/>
  <c r="K115" i="12"/>
  <c r="Q115" i="12" s="1"/>
  <c r="W115" i="12" s="1"/>
  <c r="K117" i="12"/>
  <c r="Q117" i="12" s="1"/>
  <c r="W117" i="12" s="1"/>
  <c r="K13" i="12"/>
  <c r="K53" i="12"/>
  <c r="Q53" i="12" s="1"/>
  <c r="K55" i="12"/>
  <c r="Q55" i="12" s="1"/>
  <c r="K57" i="12"/>
  <c r="Q57" i="12" s="1"/>
  <c r="K66" i="12"/>
  <c r="Q66" i="12" s="1"/>
  <c r="K72" i="12"/>
  <c r="Q72" i="12" s="1"/>
  <c r="O76" i="12"/>
  <c r="O73" i="12"/>
  <c r="O72" i="12"/>
  <c r="O69" i="12"/>
  <c r="O68" i="12"/>
  <c r="O66" i="12"/>
  <c r="O57" i="12"/>
  <c r="O54" i="12"/>
  <c r="K19" i="12"/>
  <c r="K23" i="12"/>
  <c r="K25" i="12"/>
  <c r="K16" i="12"/>
  <c r="K31" i="12"/>
  <c r="K33" i="12"/>
  <c r="K12" i="12"/>
  <c r="K18" i="12"/>
  <c r="K20" i="12"/>
  <c r="K22" i="12"/>
  <c r="K24" i="12"/>
  <c r="K30" i="12"/>
  <c r="K32" i="12"/>
  <c r="K98" i="12" l="1"/>
  <c r="Q98" i="12" s="1"/>
  <c r="W98" i="12" s="1"/>
  <c r="Q113" i="12"/>
  <c r="W113" i="12" s="1"/>
  <c r="K56" i="12"/>
  <c r="Q56" i="12" s="1"/>
  <c r="O56" i="12"/>
</calcChain>
</file>

<file path=xl/sharedStrings.xml><?xml version="1.0" encoding="utf-8"?>
<sst xmlns="http://schemas.openxmlformats.org/spreadsheetml/2006/main" count="369" uniqueCount="82">
  <si>
    <t>Всего детей</t>
  </si>
  <si>
    <t>Всего семей</t>
  </si>
  <si>
    <t>Всего</t>
  </si>
  <si>
    <t>Дети с 1 до 7 лет</t>
  </si>
  <si>
    <t>I КВАРТАЛ</t>
  </si>
  <si>
    <t>II КВАРТАЛ</t>
  </si>
  <si>
    <t>III КВАРТАЛ</t>
  </si>
  <si>
    <t>IV КВАРТАЛ</t>
  </si>
  <si>
    <t>Дети хакасской национальности</t>
  </si>
  <si>
    <t>Сопровождающие хакасской национальности</t>
  </si>
  <si>
    <t xml:space="preserve">ГОСУДАРСТВЕННОЕ УЧРЕЖДЕНИЕ РЕСПУБЛИКИ ХАКАСИЯ
«САЯНОГОРСКИЙ РЕАБИЛИТАЦИОННЫЙ ЦЕНТР
ДЛЯ ДЕТЕЙ С ОГРАНИЧЕННЫМИ ВОЗМОЖНОСТЯМИ»
655600 г. Саяногорск, Центральный микрорайон, дом 5. Телефон 8(39042)2-38-77; 
факс 8(39042)2-15-60 </t>
  </si>
  <si>
    <t>Дети-инвалиды</t>
  </si>
  <si>
    <t>Дети повторно</t>
  </si>
  <si>
    <t>Многодетная семья</t>
  </si>
  <si>
    <t>Малообеспеченная семья</t>
  </si>
  <si>
    <t>Неполная семья</t>
  </si>
  <si>
    <t>Семья с приемными и опекаемыми  детьми</t>
  </si>
  <si>
    <t>Дети-инвалиды из приемных и опекаемых детей</t>
  </si>
  <si>
    <t>Дети с 1 до 3 лет</t>
  </si>
  <si>
    <t>Дети с 11 до 18 лет</t>
  </si>
  <si>
    <t>Дети с 11 до 14 лет</t>
  </si>
  <si>
    <t>Дети с 8 до 18 лет</t>
  </si>
  <si>
    <t>Мальчики</t>
  </si>
  <si>
    <t>Девочки</t>
  </si>
  <si>
    <t>Менее 7 дней (гост)</t>
  </si>
  <si>
    <t>Менее 10 дней(группа)</t>
  </si>
  <si>
    <t>Сопровождающие</t>
  </si>
  <si>
    <t>Всего сопровождающих</t>
  </si>
  <si>
    <t>Сопровождающие женщины</t>
  </si>
  <si>
    <t>Сопровождающие мужчины</t>
  </si>
  <si>
    <t>Сопровождающие повторно</t>
  </si>
  <si>
    <t>Семья с детьми - инвалидами</t>
  </si>
  <si>
    <t>Гр</t>
  </si>
  <si>
    <t>Гост</t>
  </si>
  <si>
    <t>Дети с 8 до 10 лет</t>
  </si>
  <si>
    <t>Дети из гос. учереждения</t>
  </si>
  <si>
    <t>ПОЛУГОДИЕ</t>
  </si>
  <si>
    <t>9 МЕСЯЦЕВ</t>
  </si>
  <si>
    <t>ГОД</t>
  </si>
  <si>
    <t xml:space="preserve">ГОСУДАРСТВЕННОЕ БЮДЖЕТНОЕ УЧРЕЖДЕНИЕ РЕСПУБЛИКИ ХАКАСИЯ
«САЯНОГОРСКИЙ РЕАБИЛИТАЦИОННЫЙ ЦЕНТР
ДЛЯ ДЕТЕЙ С ОГРАНИЧЕННЫМИ ВОЗМОЖНОСТЯМИ»
655600 г. Саяногорск, Центральный микрорайон, дом 5. Телефон 8(39042)2-38-77; 
факс 8(39042)2-15-60 </t>
  </si>
  <si>
    <t>Дети с 6 до 18 лет</t>
  </si>
  <si>
    <t>Дети из гос. учреждения</t>
  </si>
  <si>
    <t>Дети с 0 до 3 лет</t>
  </si>
  <si>
    <t>Дети с 0 до 7 лет</t>
  </si>
  <si>
    <t>Исполнитель                     Киселева Е.Н.</t>
  </si>
  <si>
    <t>Исполнитель                     Е.Н.Киселева</t>
  </si>
  <si>
    <t>Март</t>
  </si>
  <si>
    <t>Январь</t>
  </si>
  <si>
    <t>Дети из гос. учреждения(дети-сироты)</t>
  </si>
  <si>
    <t>Июль</t>
  </si>
  <si>
    <t>Август</t>
  </si>
  <si>
    <t>Дети-инвалиды из приемных и опекаемых семей</t>
  </si>
  <si>
    <t>Сентябрь</t>
  </si>
  <si>
    <t>Исполнитель           Киселева Е.Н.</t>
  </si>
  <si>
    <t>Соц. адаптация</t>
  </si>
  <si>
    <t xml:space="preserve"> III КВАРТАЛ</t>
  </si>
  <si>
    <t>IV КВ</t>
  </si>
  <si>
    <t>Октябрь</t>
  </si>
  <si>
    <t>Ноябрь</t>
  </si>
  <si>
    <t>Декабрь</t>
  </si>
  <si>
    <t xml:space="preserve"> II КВАРТАЛ</t>
  </si>
  <si>
    <t>апрель</t>
  </si>
  <si>
    <t>май</t>
  </si>
  <si>
    <t>июнь</t>
  </si>
  <si>
    <t>Фервраль</t>
  </si>
  <si>
    <t>Директор__________Т.В.Овчинникова</t>
  </si>
  <si>
    <t>I КВАРТАЛ 2023</t>
  </si>
  <si>
    <t>I КВ 2023</t>
  </si>
  <si>
    <t>II КВ 2023</t>
  </si>
  <si>
    <t>II квартал 2023 года</t>
  </si>
  <si>
    <t>I квартал ПОЛУСТАЦИОНАР 2023</t>
  </si>
  <si>
    <t>ПОЛУСТАЦИОНАР ПОЛУГОДИЕ 2023</t>
  </si>
  <si>
    <t>ПОЛУГОДИЕ 2023</t>
  </si>
  <si>
    <t>И.о.директора__________Е.Т.Юрковец</t>
  </si>
  <si>
    <t>III КВ   2023</t>
  </si>
  <si>
    <t>III квартал 2023 год ПОЛУСТАЦИОНАР</t>
  </si>
  <si>
    <t xml:space="preserve">ГОСУДАРСТВЕННОЕ УЧРЕЖДЕНИЕ РЕСПУБЛ+B90:O128ИКИ ХАКАСИЯ
«САЯНОГОРСКИЙ РЕАБИЛИТАЦИОННЫЙ ЦЕНТР
ДЛЯ ДЕТЕЙ С ОГРАНИЧЕННЫМИ ВОЗМОЖНОСТЯМИ»
655600 г. Саяногорск, Центральный микрорайон, дом 5. Телефон 8(39042)2-38-77; 
факс 8(39042)2-15-60 </t>
  </si>
  <si>
    <t>9 МЕСЯЦЕВ 2023год ПОЛУСТАЦИОНАР</t>
  </si>
  <si>
    <t xml:space="preserve">ГОСУДАРСТВЕННОЕ УЧРЕЖДЕНИЕ РЕСП+B47:Q69УБЛИКИ ХАКАСИЯ
«САЯНОГОРСКИЙ РЕАБИЛИТАЦИОННЫЙ ЦЕНТР
ДЛЯ ДЕТЕЙ С ОГРАНИЧЕННЫМИ ВОЗМОЖНОСТЯМИ»
655600 г. Саяногорск, Центральный микрорайон, дом 5. Телефон 8(39042)2-38-77; 
факс 8(39042)2-15-60 </t>
  </si>
  <si>
    <t>IV квартал 2023 года ПОЛУСТАЦИОНАР</t>
  </si>
  <si>
    <t>2023ГОД</t>
  </si>
  <si>
    <t>2023 ГОД ПОЛУСТАЦИОНАР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</si>
</sst>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2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2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" fillId="0" borderId="0" xfId="0" applyFont="1"/>
    <xf numFmtId="0" fontId="6" fillId="6" borderId="4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7" borderId="15" xfId="0" applyFill="1" applyBorder="1"/>
    <xf numFmtId="0" fontId="0" fillId="7" borderId="12" xfId="0" applyFill="1" applyBorder="1"/>
    <xf numFmtId="0" fontId="6" fillId="6" borderId="16" xfId="0" applyFont="1" applyFill="1" applyBorder="1" applyAlignment="1">
      <alignment wrapText="1"/>
    </xf>
    <xf numFmtId="0" fontId="6" fillId="6" borderId="34" xfId="0" applyFont="1" applyFill="1" applyBorder="1" applyAlignment="1">
      <alignment wrapText="1"/>
    </xf>
    <xf numFmtId="0" fontId="6" fillId="6" borderId="27" xfId="0" applyFont="1" applyFill="1" applyBorder="1" applyAlignment="1">
      <alignment wrapText="1"/>
    </xf>
    <xf numFmtId="0" fontId="6" fillId="6" borderId="17" xfId="0" applyFont="1" applyFill="1" applyBorder="1" applyAlignment="1">
      <alignment wrapText="1"/>
    </xf>
    <xf numFmtId="0" fontId="0" fillId="0" borderId="7" xfId="0" applyBorder="1"/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/>
    <xf numFmtId="0" fontId="0" fillId="7" borderId="4" xfId="0" applyFill="1" applyBorder="1"/>
    <xf numFmtId="0" fontId="13" fillId="0" borderId="4" xfId="0" applyFont="1" applyBorder="1" applyAlignment="1">
      <alignment horizontal="center" vertical="center"/>
    </xf>
    <xf numFmtId="0" fontId="0" fillId="5" borderId="27" xfId="0" applyFill="1" applyBorder="1"/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8" fillId="2" borderId="9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6" borderId="16" xfId="0" applyFont="1" applyFill="1" applyBorder="1" applyAlignment="1">
      <alignment wrapText="1"/>
    </xf>
    <xf numFmtId="0" fontId="14" fillId="0" borderId="0" xfId="0" applyFont="1"/>
    <xf numFmtId="0" fontId="16" fillId="0" borderId="1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6" fillId="8" borderId="16" xfId="0" applyFont="1" applyFill="1" applyBorder="1" applyAlignment="1">
      <alignment wrapText="1"/>
    </xf>
    <xf numFmtId="0" fontId="0" fillId="8" borderId="0" xfId="0" applyFill="1"/>
    <xf numFmtId="0" fontId="18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6" fillId="6" borderId="11" xfId="0" applyFont="1" applyFill="1" applyBorder="1" applyAlignment="1">
      <alignment wrapText="1"/>
    </xf>
    <xf numFmtId="0" fontId="20" fillId="0" borderId="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6" fillId="6" borderId="15" xfId="0" applyFont="1" applyFill="1" applyBorder="1" applyAlignment="1">
      <alignment wrapText="1"/>
    </xf>
    <xf numFmtId="0" fontId="8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6" borderId="11" xfId="0" applyFont="1" applyFill="1" applyBorder="1" applyAlignment="1">
      <alignment horizontal="center" wrapText="1"/>
    </xf>
    <xf numFmtId="0" fontId="6" fillId="6" borderId="19" xfId="0" applyFont="1" applyFill="1" applyBorder="1" applyAlignment="1">
      <alignment horizontal="center" wrapText="1"/>
    </xf>
    <xf numFmtId="0" fontId="6" fillId="6" borderId="20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6" borderId="12" xfId="0" applyFont="1" applyFill="1" applyBorder="1" applyAlignment="1">
      <alignment horizontal="center" wrapText="1"/>
    </xf>
    <xf numFmtId="0" fontId="6" fillId="6" borderId="38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4" borderId="31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wrapText="1"/>
    </xf>
    <xf numFmtId="0" fontId="4" fillId="7" borderId="39" xfId="0" applyFont="1" applyFill="1" applyBorder="1" applyAlignment="1">
      <alignment horizontal="center" wrapText="1"/>
    </xf>
    <xf numFmtId="0" fontId="4" fillId="7" borderId="13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9" fillId="7" borderId="15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 wrapText="1"/>
    </xf>
    <xf numFmtId="0" fontId="7" fillId="7" borderId="12" xfId="0" applyFont="1" applyFill="1" applyBorder="1" applyAlignment="1">
      <alignment horizontal="center" wrapText="1"/>
    </xf>
    <xf numFmtId="0" fontId="7" fillId="7" borderId="13" xfId="0" applyFont="1" applyFill="1" applyBorder="1" applyAlignment="1">
      <alignment horizontal="center" wrapText="1"/>
    </xf>
    <xf numFmtId="0" fontId="0" fillId="5" borderId="27" xfId="0" applyFill="1" applyBorder="1"/>
    <xf numFmtId="0" fontId="0" fillId="5" borderId="16" xfId="0" applyFill="1" applyBorder="1"/>
    <xf numFmtId="0" fontId="11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3" borderId="0" xfId="1" applyFont="1" applyFill="1" applyAlignment="1" applyProtection="1">
      <alignment horizontal="center"/>
    </xf>
    <xf numFmtId="0" fontId="10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7" borderId="4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5" borderId="4" xfId="0" applyFill="1" applyBorder="1"/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4" borderId="11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23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6" fillId="4" borderId="21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T171"/>
  <sheetViews>
    <sheetView topLeftCell="A141" zoomScale="89" zoomScaleNormal="89" workbookViewId="0">
      <selection activeCell="N144" sqref="N144"/>
    </sheetView>
  </sheetViews>
  <sheetFormatPr defaultRowHeight="15" x14ac:dyDescent="0.25"/>
  <cols>
    <col min="1" max="1" width="8.85546875" customWidth="1"/>
    <col min="2" max="2" width="22" customWidth="1"/>
    <col min="3" max="3" width="5.85546875" customWidth="1"/>
    <col min="4" max="4" width="5.7109375" customWidth="1"/>
    <col min="5" max="5" width="6.85546875" customWidth="1"/>
    <col min="6" max="6" width="23.7109375" hidden="1" customWidth="1"/>
    <col min="7" max="7" width="5.42578125" customWidth="1"/>
    <col min="8" max="9" width="6" customWidth="1"/>
    <col min="10" max="10" width="5.5703125" customWidth="1"/>
    <col min="11" max="11" width="5.7109375" customWidth="1"/>
    <col min="12" max="12" width="6.5703125" customWidth="1"/>
    <col min="13" max="13" width="4.5703125" customWidth="1"/>
    <col min="14" max="14" width="6.5703125" customWidth="1"/>
    <col min="15" max="15" width="6.28515625" customWidth="1"/>
    <col min="16" max="16" width="7.5703125" customWidth="1"/>
    <col min="17" max="17" width="7" customWidth="1"/>
    <col min="18" max="18" width="6.7109375" customWidth="1"/>
  </cols>
  <sheetData>
    <row r="1" spans="1:18" x14ac:dyDescent="0.25">
      <c r="A1" s="93" t="s">
        <v>66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4" spans="1:18" ht="18" customHeight="1" x14ac:dyDescent="0.25">
      <c r="B4" s="106" t="s">
        <v>39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8" ht="49.5" customHeight="1" thickBot="1" x14ac:dyDescent="0.3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8" ht="16.5" thickBot="1" x14ac:dyDescent="0.3">
      <c r="B6" s="75" t="s">
        <v>70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8" ht="31.5" customHeight="1" x14ac:dyDescent="0.3">
      <c r="B7" s="6"/>
      <c r="C7" s="77" t="s">
        <v>47</v>
      </c>
      <c r="D7" s="78"/>
      <c r="E7" s="79"/>
      <c r="F7" s="7"/>
      <c r="G7" s="77" t="s">
        <v>64</v>
      </c>
      <c r="H7" s="78"/>
      <c r="I7" s="79"/>
      <c r="J7" s="77" t="s">
        <v>46</v>
      </c>
      <c r="K7" s="80"/>
      <c r="L7" s="81"/>
      <c r="M7" s="82" t="s">
        <v>67</v>
      </c>
      <c r="N7" s="83"/>
      <c r="O7" s="84"/>
    </row>
    <row r="8" spans="1:18" ht="4.5" hidden="1" customHeight="1" x14ac:dyDescent="0.25">
      <c r="B8" s="104"/>
      <c r="C8" s="94" t="s">
        <v>32</v>
      </c>
      <c r="D8" s="96" t="s">
        <v>33</v>
      </c>
      <c r="E8" s="86" t="s">
        <v>2</v>
      </c>
      <c r="G8" s="94" t="s">
        <v>32</v>
      </c>
      <c r="H8" s="96" t="s">
        <v>33</v>
      </c>
      <c r="I8" s="86" t="s">
        <v>2</v>
      </c>
      <c r="J8" s="94" t="s">
        <v>32</v>
      </c>
      <c r="K8" s="96" t="s">
        <v>33</v>
      </c>
      <c r="L8" s="85" t="s">
        <v>2</v>
      </c>
      <c r="M8" s="87" t="s">
        <v>32</v>
      </c>
      <c r="N8" s="89" t="s">
        <v>33</v>
      </c>
      <c r="O8" s="99" t="s">
        <v>2</v>
      </c>
    </row>
    <row r="9" spans="1:18" ht="15" customHeight="1" x14ac:dyDescent="0.25">
      <c r="B9" s="105"/>
      <c r="C9" s="95"/>
      <c r="D9" s="97"/>
      <c r="E9" s="85"/>
      <c r="G9" s="95"/>
      <c r="H9" s="97"/>
      <c r="I9" s="85"/>
      <c r="J9" s="95"/>
      <c r="K9" s="97"/>
      <c r="L9" s="98"/>
      <c r="M9" s="88"/>
      <c r="N9" s="90"/>
      <c r="O9" s="100"/>
    </row>
    <row r="10" spans="1:18" ht="15" customHeight="1" x14ac:dyDescent="0.25">
      <c r="B10" s="8" t="s">
        <v>0</v>
      </c>
      <c r="C10" s="3"/>
      <c r="D10" s="3">
        <v>10</v>
      </c>
      <c r="E10" s="3">
        <f>C10+D10</f>
        <v>10</v>
      </c>
      <c r="G10" s="24"/>
      <c r="H10" s="24">
        <v>8</v>
      </c>
      <c r="I10" s="3">
        <f>G10+H10</f>
        <v>8</v>
      </c>
      <c r="J10" s="3"/>
      <c r="K10" s="3">
        <v>6</v>
      </c>
      <c r="L10" s="3">
        <f>J10+K10</f>
        <v>6</v>
      </c>
      <c r="M10" s="14">
        <f t="shared" ref="M10:N12" si="0">C10+G10+J10</f>
        <v>0</v>
      </c>
      <c r="N10" s="15">
        <f t="shared" si="0"/>
        <v>24</v>
      </c>
      <c r="O10" s="16">
        <f t="shared" ref="O10:O33" si="1">M10+N10</f>
        <v>24</v>
      </c>
    </row>
    <row r="11" spans="1:18" ht="15" customHeight="1" x14ac:dyDescent="0.25">
      <c r="B11" s="8" t="s">
        <v>11</v>
      </c>
      <c r="C11" s="3"/>
      <c r="D11" s="3">
        <v>1</v>
      </c>
      <c r="E11" s="3">
        <f>C11+D11</f>
        <v>1</v>
      </c>
      <c r="G11" s="24"/>
      <c r="H11" s="24">
        <v>1</v>
      </c>
      <c r="I11" s="3">
        <f>G11+H11</f>
        <v>1</v>
      </c>
      <c r="J11" s="3"/>
      <c r="K11" s="3">
        <v>1</v>
      </c>
      <c r="L11" s="3">
        <f>J11+K11</f>
        <v>1</v>
      </c>
      <c r="M11" s="14">
        <f t="shared" si="0"/>
        <v>0</v>
      </c>
      <c r="N11" s="15">
        <f t="shared" si="0"/>
        <v>3</v>
      </c>
      <c r="O11" s="16">
        <f t="shared" si="1"/>
        <v>3</v>
      </c>
    </row>
    <row r="12" spans="1:18" ht="17.25" customHeight="1" x14ac:dyDescent="0.25">
      <c r="B12" s="8" t="s">
        <v>12</v>
      </c>
      <c r="C12" s="3"/>
      <c r="D12" s="3">
        <v>1</v>
      </c>
      <c r="E12" s="3">
        <f>C12+D12</f>
        <v>1</v>
      </c>
      <c r="G12" s="24"/>
      <c r="H12" s="24">
        <v>3</v>
      </c>
      <c r="I12" s="3">
        <f>G12+H12</f>
        <v>3</v>
      </c>
      <c r="J12" s="3"/>
      <c r="K12" s="3">
        <v>3</v>
      </c>
      <c r="L12" s="3">
        <f>J12+K12</f>
        <v>3</v>
      </c>
      <c r="M12" s="14">
        <f t="shared" si="0"/>
        <v>0</v>
      </c>
      <c r="N12" s="15">
        <f t="shared" si="0"/>
        <v>7</v>
      </c>
      <c r="O12" s="16">
        <f t="shared" si="1"/>
        <v>7</v>
      </c>
    </row>
    <row r="13" spans="1:18" ht="15" customHeight="1" x14ac:dyDescent="0.25">
      <c r="B13" s="8" t="s">
        <v>1</v>
      </c>
      <c r="C13" s="3"/>
      <c r="D13" s="3"/>
      <c r="E13" s="3">
        <f t="shared" ref="E13:L13" si="2">SUM(E14:E19)+E21</f>
        <v>10</v>
      </c>
      <c r="F13" s="3">
        <f t="shared" si="2"/>
        <v>0</v>
      </c>
      <c r="G13" s="3"/>
      <c r="H13" s="3"/>
      <c r="I13" s="3">
        <f t="shared" si="2"/>
        <v>8</v>
      </c>
      <c r="J13" s="3">
        <f t="shared" si="2"/>
        <v>0</v>
      </c>
      <c r="K13" s="3">
        <v>0</v>
      </c>
      <c r="L13" s="3">
        <f t="shared" si="2"/>
        <v>6</v>
      </c>
      <c r="M13" s="3">
        <f>SUM(M14:M19)+M21</f>
        <v>0</v>
      </c>
      <c r="N13" s="3">
        <f>SUM(N14:N19)+N21</f>
        <v>24</v>
      </c>
      <c r="O13" s="3">
        <f>SUM(O14:O19)+O21</f>
        <v>24</v>
      </c>
    </row>
    <row r="14" spans="1:18" ht="29.25" customHeight="1" x14ac:dyDescent="0.25">
      <c r="B14" s="8" t="s">
        <v>31</v>
      </c>
      <c r="C14" s="3"/>
      <c r="D14" s="3">
        <v>1</v>
      </c>
      <c r="E14" s="3">
        <f t="shared" ref="E14:E33" si="3">C14+D14</f>
        <v>1</v>
      </c>
      <c r="G14" s="24"/>
      <c r="H14" s="24">
        <v>1</v>
      </c>
      <c r="I14" s="3">
        <f t="shared" ref="I14:I33" si="4">G14+H14</f>
        <v>1</v>
      </c>
      <c r="J14" s="3"/>
      <c r="K14" s="3">
        <v>1</v>
      </c>
      <c r="L14" s="3">
        <f t="shared" ref="L14:L33" si="5">J14+K14</f>
        <v>1</v>
      </c>
      <c r="M14" s="14">
        <f t="shared" ref="M14:M33" si="6">C14+G14+J14</f>
        <v>0</v>
      </c>
      <c r="N14" s="15">
        <f t="shared" ref="N14:N33" si="7">D14+H14+K14</f>
        <v>3</v>
      </c>
      <c r="O14" s="16">
        <f t="shared" si="1"/>
        <v>3</v>
      </c>
    </row>
    <row r="15" spans="1:18" ht="15" customHeight="1" x14ac:dyDescent="0.25">
      <c r="B15" s="8" t="s">
        <v>13</v>
      </c>
      <c r="C15" s="3"/>
      <c r="D15" s="3">
        <v>0</v>
      </c>
      <c r="E15" s="3">
        <f t="shared" si="3"/>
        <v>0</v>
      </c>
      <c r="G15" s="24"/>
      <c r="H15" s="24">
        <v>0</v>
      </c>
      <c r="I15" s="3">
        <f t="shared" si="4"/>
        <v>0</v>
      </c>
      <c r="J15" s="3"/>
      <c r="K15" s="3">
        <v>0</v>
      </c>
      <c r="L15" s="3">
        <f t="shared" si="5"/>
        <v>0</v>
      </c>
      <c r="M15" s="14">
        <f t="shared" si="6"/>
        <v>0</v>
      </c>
      <c r="N15" s="15">
        <f t="shared" si="7"/>
        <v>0</v>
      </c>
      <c r="O15" s="16">
        <f t="shared" si="1"/>
        <v>0</v>
      </c>
    </row>
    <row r="16" spans="1:18" ht="32.25" customHeight="1" x14ac:dyDescent="0.25">
      <c r="B16" s="8" t="s">
        <v>14</v>
      </c>
      <c r="C16" s="3"/>
      <c r="D16" s="3">
        <v>0</v>
      </c>
      <c r="E16" s="3">
        <f t="shared" si="3"/>
        <v>0</v>
      </c>
      <c r="G16" s="24"/>
      <c r="H16" s="24">
        <v>0</v>
      </c>
      <c r="I16" s="3">
        <f t="shared" si="4"/>
        <v>0</v>
      </c>
      <c r="J16" s="3"/>
      <c r="K16" s="3">
        <v>0</v>
      </c>
      <c r="L16" s="3">
        <f t="shared" si="5"/>
        <v>0</v>
      </c>
      <c r="M16" s="14">
        <f t="shared" si="6"/>
        <v>0</v>
      </c>
      <c r="N16" s="15">
        <f t="shared" si="7"/>
        <v>0</v>
      </c>
      <c r="O16" s="16">
        <f t="shared" si="1"/>
        <v>0</v>
      </c>
    </row>
    <row r="17" spans="2:15" ht="32.25" customHeight="1" x14ac:dyDescent="0.25">
      <c r="B17" s="8" t="s">
        <v>54</v>
      </c>
      <c r="C17" s="3"/>
      <c r="D17" s="3">
        <v>9</v>
      </c>
      <c r="E17" s="3">
        <f t="shared" si="3"/>
        <v>9</v>
      </c>
      <c r="G17" s="24"/>
      <c r="H17" s="24">
        <v>7</v>
      </c>
      <c r="I17" s="3">
        <f t="shared" si="4"/>
        <v>7</v>
      </c>
      <c r="J17" s="3"/>
      <c r="K17" s="3">
        <v>5</v>
      </c>
      <c r="L17" s="3">
        <f t="shared" si="5"/>
        <v>5</v>
      </c>
      <c r="M17" s="14">
        <f t="shared" si="6"/>
        <v>0</v>
      </c>
      <c r="N17" s="15">
        <f t="shared" si="7"/>
        <v>21</v>
      </c>
      <c r="O17" s="16">
        <f t="shared" si="1"/>
        <v>21</v>
      </c>
    </row>
    <row r="18" spans="2:15" ht="16.5" customHeight="1" x14ac:dyDescent="0.25">
      <c r="B18" s="8" t="s">
        <v>15</v>
      </c>
      <c r="C18" s="3"/>
      <c r="D18" s="3">
        <v>0</v>
      </c>
      <c r="E18" s="3">
        <f t="shared" si="3"/>
        <v>0</v>
      </c>
      <c r="G18" s="24"/>
      <c r="H18" s="24">
        <v>0</v>
      </c>
      <c r="I18" s="3">
        <f t="shared" si="4"/>
        <v>0</v>
      </c>
      <c r="J18" s="3"/>
      <c r="K18" s="3">
        <v>0</v>
      </c>
      <c r="L18" s="3">
        <f t="shared" si="5"/>
        <v>0</v>
      </c>
      <c r="M18" s="14">
        <f t="shared" si="6"/>
        <v>0</v>
      </c>
      <c r="N18" s="15">
        <f t="shared" si="7"/>
        <v>0</v>
      </c>
      <c r="O18" s="16">
        <f t="shared" si="1"/>
        <v>0</v>
      </c>
    </row>
    <row r="19" spans="2:15" ht="47.25" customHeight="1" x14ac:dyDescent="0.25">
      <c r="B19" s="8" t="s">
        <v>16</v>
      </c>
      <c r="C19" s="3"/>
      <c r="D19" s="3">
        <v>0</v>
      </c>
      <c r="E19" s="3">
        <f t="shared" si="3"/>
        <v>0</v>
      </c>
      <c r="G19" s="24"/>
      <c r="H19" s="24">
        <v>0</v>
      </c>
      <c r="I19" s="3">
        <f t="shared" si="4"/>
        <v>0</v>
      </c>
      <c r="J19" s="3"/>
      <c r="K19" s="3">
        <v>0</v>
      </c>
      <c r="L19" s="3">
        <f t="shared" si="5"/>
        <v>0</v>
      </c>
      <c r="M19" s="14">
        <f t="shared" si="6"/>
        <v>0</v>
      </c>
      <c r="N19" s="15">
        <f t="shared" si="7"/>
        <v>0</v>
      </c>
      <c r="O19" s="16">
        <f t="shared" si="1"/>
        <v>0</v>
      </c>
    </row>
    <row r="20" spans="2:15" ht="44.25" customHeight="1" x14ac:dyDescent="0.25">
      <c r="B20" s="8" t="s">
        <v>17</v>
      </c>
      <c r="C20" s="3"/>
      <c r="D20" s="3">
        <v>0</v>
      </c>
      <c r="E20" s="3">
        <f t="shared" si="3"/>
        <v>0</v>
      </c>
      <c r="G20" s="24"/>
      <c r="H20" s="24">
        <v>0</v>
      </c>
      <c r="I20" s="3">
        <f t="shared" si="4"/>
        <v>0</v>
      </c>
      <c r="J20" s="3"/>
      <c r="K20" s="3">
        <v>0</v>
      </c>
      <c r="L20" s="3">
        <f t="shared" si="5"/>
        <v>0</v>
      </c>
      <c r="M20" s="14">
        <f t="shared" si="6"/>
        <v>0</v>
      </c>
      <c r="N20" s="15">
        <f t="shared" si="7"/>
        <v>0</v>
      </c>
      <c r="O20" s="16">
        <f t="shared" si="1"/>
        <v>0</v>
      </c>
    </row>
    <row r="21" spans="2:15" ht="33" customHeight="1" x14ac:dyDescent="0.25">
      <c r="B21" s="8" t="s">
        <v>48</v>
      </c>
      <c r="C21" s="3"/>
      <c r="D21" s="3">
        <v>0</v>
      </c>
      <c r="E21" s="3">
        <f t="shared" si="3"/>
        <v>0</v>
      </c>
      <c r="G21" s="24"/>
      <c r="H21" s="24">
        <v>0</v>
      </c>
      <c r="I21" s="3">
        <f t="shared" si="4"/>
        <v>0</v>
      </c>
      <c r="J21" s="3"/>
      <c r="K21" s="3">
        <v>0</v>
      </c>
      <c r="L21" s="3">
        <f t="shared" si="5"/>
        <v>0</v>
      </c>
      <c r="M21" s="14">
        <f t="shared" si="6"/>
        <v>0</v>
      </c>
      <c r="N21" s="15">
        <f t="shared" si="7"/>
        <v>0</v>
      </c>
      <c r="O21" s="16">
        <f t="shared" si="1"/>
        <v>0</v>
      </c>
    </row>
    <row r="22" spans="2:15" ht="16.5" customHeight="1" x14ac:dyDescent="0.25">
      <c r="B22" s="8" t="s">
        <v>18</v>
      </c>
      <c r="C22" s="3"/>
      <c r="D22" s="3">
        <v>4</v>
      </c>
      <c r="E22" s="3">
        <f t="shared" si="3"/>
        <v>4</v>
      </c>
      <c r="G22" s="24"/>
      <c r="H22" s="24">
        <v>2</v>
      </c>
      <c r="I22" s="3">
        <f t="shared" si="4"/>
        <v>2</v>
      </c>
      <c r="J22" s="22"/>
      <c r="K22" s="15">
        <v>3</v>
      </c>
      <c r="L22" s="3">
        <f t="shared" si="5"/>
        <v>3</v>
      </c>
      <c r="M22" s="14">
        <f t="shared" si="6"/>
        <v>0</v>
      </c>
      <c r="N22" s="15">
        <f t="shared" si="7"/>
        <v>9</v>
      </c>
      <c r="O22" s="16">
        <f t="shared" si="1"/>
        <v>9</v>
      </c>
    </row>
    <row r="23" spans="2:15" ht="15.75" x14ac:dyDescent="0.25">
      <c r="B23" s="8" t="s">
        <v>3</v>
      </c>
      <c r="C23" s="3"/>
      <c r="D23" s="3">
        <v>10</v>
      </c>
      <c r="E23" s="3">
        <f t="shared" si="3"/>
        <v>10</v>
      </c>
      <c r="G23" s="24"/>
      <c r="H23" s="24">
        <v>8</v>
      </c>
      <c r="I23" s="3">
        <f t="shared" si="4"/>
        <v>8</v>
      </c>
      <c r="J23" s="22"/>
      <c r="K23" s="15">
        <v>6</v>
      </c>
      <c r="L23" s="3">
        <f t="shared" si="5"/>
        <v>6</v>
      </c>
      <c r="M23" s="14">
        <f t="shared" si="6"/>
        <v>0</v>
      </c>
      <c r="N23" s="15">
        <f t="shared" si="7"/>
        <v>24</v>
      </c>
      <c r="O23" s="16">
        <f t="shared" si="1"/>
        <v>24</v>
      </c>
    </row>
    <row r="24" spans="2:15" ht="16.5" customHeight="1" x14ac:dyDescent="0.25">
      <c r="B24" s="8" t="s">
        <v>34</v>
      </c>
      <c r="C24" s="3"/>
      <c r="D24" s="3">
        <v>0</v>
      </c>
      <c r="E24" s="3">
        <f t="shared" si="3"/>
        <v>0</v>
      </c>
      <c r="G24" s="24"/>
      <c r="H24" s="24">
        <v>0</v>
      </c>
      <c r="I24" s="3">
        <f t="shared" si="4"/>
        <v>0</v>
      </c>
      <c r="J24" s="22"/>
      <c r="K24" s="15">
        <v>0</v>
      </c>
      <c r="L24" s="3">
        <f t="shared" si="5"/>
        <v>0</v>
      </c>
      <c r="M24" s="14">
        <f t="shared" si="6"/>
        <v>0</v>
      </c>
      <c r="N24" s="15">
        <f t="shared" si="7"/>
        <v>0</v>
      </c>
      <c r="O24" s="16">
        <f t="shared" si="1"/>
        <v>0</v>
      </c>
    </row>
    <row r="25" spans="2:15" ht="17.25" customHeight="1" x14ac:dyDescent="0.25">
      <c r="B25" s="8" t="s">
        <v>19</v>
      </c>
      <c r="C25" s="3"/>
      <c r="D25" s="3">
        <v>0</v>
      </c>
      <c r="E25" s="3">
        <f t="shared" si="3"/>
        <v>0</v>
      </c>
      <c r="G25" s="24"/>
      <c r="H25" s="24">
        <v>0</v>
      </c>
      <c r="I25" s="3">
        <f t="shared" si="4"/>
        <v>0</v>
      </c>
      <c r="J25" s="22"/>
      <c r="K25" s="15">
        <v>0</v>
      </c>
      <c r="L25" s="3">
        <f t="shared" si="5"/>
        <v>0</v>
      </c>
      <c r="M25" s="14">
        <f t="shared" si="6"/>
        <v>0</v>
      </c>
      <c r="N25" s="15">
        <f t="shared" si="7"/>
        <v>0</v>
      </c>
      <c r="O25" s="16">
        <f t="shared" si="1"/>
        <v>0</v>
      </c>
    </row>
    <row r="26" spans="2:15" ht="14.25" customHeight="1" x14ac:dyDescent="0.25">
      <c r="B26" s="8" t="s">
        <v>20</v>
      </c>
      <c r="C26" s="3"/>
      <c r="D26" s="3">
        <v>0</v>
      </c>
      <c r="E26" s="3">
        <f t="shared" si="3"/>
        <v>0</v>
      </c>
      <c r="G26" s="24"/>
      <c r="H26" s="24">
        <v>0</v>
      </c>
      <c r="I26" s="3">
        <f t="shared" si="4"/>
        <v>0</v>
      </c>
      <c r="J26" s="22"/>
      <c r="K26" s="15">
        <v>0</v>
      </c>
      <c r="L26" s="3">
        <f t="shared" si="5"/>
        <v>0</v>
      </c>
      <c r="M26" s="14">
        <f t="shared" si="6"/>
        <v>0</v>
      </c>
      <c r="N26" s="15">
        <f t="shared" si="7"/>
        <v>0</v>
      </c>
      <c r="O26" s="16">
        <f t="shared" si="1"/>
        <v>0</v>
      </c>
    </row>
    <row r="27" spans="2:15" ht="14.25" customHeight="1" x14ac:dyDescent="0.25">
      <c r="B27" s="8" t="s">
        <v>40</v>
      </c>
      <c r="C27" s="3"/>
      <c r="D27" s="3">
        <v>3</v>
      </c>
      <c r="E27" s="3">
        <f t="shared" si="3"/>
        <v>3</v>
      </c>
      <c r="G27" s="24"/>
      <c r="H27" s="24">
        <v>3</v>
      </c>
      <c r="I27" s="3">
        <f t="shared" si="4"/>
        <v>3</v>
      </c>
      <c r="J27" s="22"/>
      <c r="K27" s="15">
        <v>2</v>
      </c>
      <c r="L27" s="3">
        <f t="shared" si="5"/>
        <v>2</v>
      </c>
      <c r="M27" s="14">
        <f t="shared" si="6"/>
        <v>0</v>
      </c>
      <c r="N27" s="15">
        <f t="shared" si="7"/>
        <v>8</v>
      </c>
      <c r="O27" s="16">
        <f t="shared" si="1"/>
        <v>8</v>
      </c>
    </row>
    <row r="28" spans="2:15" ht="15.75" customHeight="1" x14ac:dyDescent="0.25">
      <c r="B28" s="8" t="s">
        <v>21</v>
      </c>
      <c r="C28" s="3"/>
      <c r="D28" s="3">
        <v>0</v>
      </c>
      <c r="E28" s="3">
        <f t="shared" si="3"/>
        <v>0</v>
      </c>
      <c r="G28" s="24"/>
      <c r="H28" s="24">
        <v>0</v>
      </c>
      <c r="I28" s="3">
        <f t="shared" si="4"/>
        <v>0</v>
      </c>
      <c r="J28" s="22"/>
      <c r="K28" s="15">
        <v>0</v>
      </c>
      <c r="L28" s="3">
        <f t="shared" si="5"/>
        <v>0</v>
      </c>
      <c r="M28" s="14">
        <f t="shared" si="6"/>
        <v>0</v>
      </c>
      <c r="N28" s="15">
        <f t="shared" si="7"/>
        <v>0</v>
      </c>
      <c r="O28" s="16">
        <f t="shared" si="1"/>
        <v>0</v>
      </c>
    </row>
    <row r="29" spans="2:15" ht="15.75" customHeight="1" x14ac:dyDescent="0.25">
      <c r="B29" s="8" t="s">
        <v>22</v>
      </c>
      <c r="C29" s="3"/>
      <c r="D29" s="3">
        <v>6</v>
      </c>
      <c r="E29" s="3">
        <f t="shared" si="3"/>
        <v>6</v>
      </c>
      <c r="G29" s="24"/>
      <c r="H29" s="24">
        <v>6</v>
      </c>
      <c r="I29" s="3">
        <f t="shared" si="4"/>
        <v>6</v>
      </c>
      <c r="J29" s="22"/>
      <c r="K29" s="15">
        <v>4</v>
      </c>
      <c r="L29" s="3">
        <f t="shared" si="5"/>
        <v>4</v>
      </c>
      <c r="M29" s="14">
        <f t="shared" si="6"/>
        <v>0</v>
      </c>
      <c r="N29" s="15">
        <f t="shared" si="7"/>
        <v>16</v>
      </c>
      <c r="O29" s="16">
        <f t="shared" si="1"/>
        <v>16</v>
      </c>
    </row>
    <row r="30" spans="2:15" ht="15.75" x14ac:dyDescent="0.25">
      <c r="B30" s="8" t="s">
        <v>23</v>
      </c>
      <c r="C30" s="3"/>
      <c r="D30" s="3">
        <v>4</v>
      </c>
      <c r="E30" s="3">
        <f t="shared" si="3"/>
        <v>4</v>
      </c>
      <c r="G30" s="24"/>
      <c r="H30" s="24">
        <v>2</v>
      </c>
      <c r="I30" s="3">
        <f t="shared" si="4"/>
        <v>2</v>
      </c>
      <c r="J30" s="3"/>
      <c r="K30" s="15">
        <v>2</v>
      </c>
      <c r="L30" s="3">
        <f t="shared" si="5"/>
        <v>2</v>
      </c>
      <c r="M30" s="14">
        <f t="shared" si="6"/>
        <v>0</v>
      </c>
      <c r="N30" s="15">
        <f t="shared" si="7"/>
        <v>8</v>
      </c>
      <c r="O30" s="16">
        <f t="shared" si="1"/>
        <v>8</v>
      </c>
    </row>
    <row r="31" spans="2:15" ht="16.5" customHeight="1" x14ac:dyDescent="0.25">
      <c r="B31" s="8" t="s">
        <v>24</v>
      </c>
      <c r="C31" s="3"/>
      <c r="D31" s="3"/>
      <c r="E31" s="3">
        <f t="shared" si="3"/>
        <v>0</v>
      </c>
      <c r="G31" s="24"/>
      <c r="H31" s="24"/>
      <c r="I31" s="3">
        <f t="shared" si="4"/>
        <v>0</v>
      </c>
      <c r="J31" s="22"/>
      <c r="K31" s="15"/>
      <c r="L31" s="3">
        <f t="shared" si="5"/>
        <v>0</v>
      </c>
      <c r="M31" s="14">
        <f t="shared" si="6"/>
        <v>0</v>
      </c>
      <c r="N31" s="15">
        <f t="shared" si="7"/>
        <v>0</v>
      </c>
      <c r="O31" s="16">
        <f t="shared" si="1"/>
        <v>0</v>
      </c>
    </row>
    <row r="32" spans="2:15" ht="15.75" customHeight="1" x14ac:dyDescent="0.25">
      <c r="B32" s="8" t="s">
        <v>25</v>
      </c>
      <c r="C32" s="3"/>
      <c r="D32" s="3"/>
      <c r="E32" s="3">
        <f t="shared" si="3"/>
        <v>0</v>
      </c>
      <c r="G32" s="24"/>
      <c r="H32" s="24"/>
      <c r="I32" s="3">
        <f t="shared" si="4"/>
        <v>0</v>
      </c>
      <c r="J32" s="3"/>
      <c r="K32" s="3"/>
      <c r="L32" s="3">
        <f t="shared" si="5"/>
        <v>0</v>
      </c>
      <c r="M32" s="14">
        <f t="shared" si="6"/>
        <v>0</v>
      </c>
      <c r="N32" s="15">
        <f t="shared" si="7"/>
        <v>0</v>
      </c>
      <c r="O32" s="16">
        <f t="shared" si="1"/>
        <v>0</v>
      </c>
    </row>
    <row r="33" spans="1:18" ht="31.5" customHeight="1" thickBot="1" x14ac:dyDescent="0.3">
      <c r="B33" s="9" t="s">
        <v>8</v>
      </c>
      <c r="C33" s="3"/>
      <c r="D33" s="3">
        <v>0</v>
      </c>
      <c r="E33" s="3">
        <f t="shared" si="3"/>
        <v>0</v>
      </c>
      <c r="G33" s="24"/>
      <c r="H33" s="24">
        <v>0</v>
      </c>
      <c r="I33" s="3">
        <f t="shared" si="4"/>
        <v>0</v>
      </c>
      <c r="J33" s="3"/>
      <c r="K33" s="3">
        <v>0</v>
      </c>
      <c r="L33" s="3">
        <f t="shared" si="5"/>
        <v>0</v>
      </c>
      <c r="M33" s="14">
        <f t="shared" si="6"/>
        <v>0</v>
      </c>
      <c r="N33" s="15">
        <f t="shared" si="7"/>
        <v>0</v>
      </c>
      <c r="O33" s="16">
        <f t="shared" si="1"/>
        <v>0</v>
      </c>
    </row>
    <row r="34" spans="1:18" ht="16.5" thickBot="1" x14ac:dyDescent="0.3">
      <c r="B34" s="72" t="s">
        <v>26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</row>
    <row r="35" spans="1:18" ht="30" customHeight="1" x14ac:dyDescent="0.25">
      <c r="B35" s="10" t="s">
        <v>27</v>
      </c>
      <c r="C35" s="61">
        <v>8</v>
      </c>
      <c r="D35" s="67"/>
      <c r="E35" s="68"/>
      <c r="G35" s="61">
        <v>8</v>
      </c>
      <c r="H35" s="67"/>
      <c r="I35" s="68"/>
      <c r="J35" s="61">
        <v>5</v>
      </c>
      <c r="K35" s="62"/>
      <c r="L35" s="63"/>
      <c r="M35" s="69">
        <f>C35+G35+J35</f>
        <v>21</v>
      </c>
      <c r="N35" s="70"/>
      <c r="O35" s="71"/>
    </row>
    <row r="36" spans="1:18" ht="30.75" customHeight="1" x14ac:dyDescent="0.25">
      <c r="B36" s="8" t="s">
        <v>28</v>
      </c>
      <c r="C36" s="61">
        <v>8</v>
      </c>
      <c r="D36" s="62"/>
      <c r="E36" s="63"/>
      <c r="G36" s="61">
        <v>8</v>
      </c>
      <c r="H36" s="62"/>
      <c r="I36" s="63"/>
      <c r="J36" s="61">
        <v>5</v>
      </c>
      <c r="K36" s="62"/>
      <c r="L36" s="63"/>
      <c r="M36" s="64">
        <f>C36+G36+J36</f>
        <v>21</v>
      </c>
      <c r="N36" s="65"/>
      <c r="O36" s="66"/>
    </row>
    <row r="37" spans="1:18" ht="27.75" customHeight="1" x14ac:dyDescent="0.25">
      <c r="B37" s="8" t="s">
        <v>29</v>
      </c>
      <c r="C37" s="61">
        <v>0</v>
      </c>
      <c r="D37" s="62"/>
      <c r="E37" s="63"/>
      <c r="G37" s="61">
        <v>0</v>
      </c>
      <c r="H37" s="62"/>
      <c r="I37" s="63"/>
      <c r="J37" s="61">
        <v>0</v>
      </c>
      <c r="K37" s="62"/>
      <c r="L37" s="63"/>
      <c r="M37" s="64">
        <f>C37+G37+J37</f>
        <v>0</v>
      </c>
      <c r="N37" s="65"/>
      <c r="O37" s="66"/>
    </row>
    <row r="38" spans="1:18" ht="30" customHeight="1" x14ac:dyDescent="0.25">
      <c r="B38" s="8" t="s">
        <v>30</v>
      </c>
      <c r="C38" s="61">
        <v>1</v>
      </c>
      <c r="D38" s="62"/>
      <c r="E38" s="63"/>
      <c r="G38" s="61">
        <v>3</v>
      </c>
      <c r="H38" s="62"/>
      <c r="I38" s="63"/>
      <c r="J38" s="61">
        <v>2</v>
      </c>
      <c r="K38" s="62"/>
      <c r="L38" s="63"/>
      <c r="M38" s="64">
        <f>C38+G38+J38</f>
        <v>6</v>
      </c>
      <c r="N38" s="65"/>
      <c r="O38" s="66"/>
    </row>
    <row r="39" spans="1:18" ht="48" customHeight="1" thickBot="1" x14ac:dyDescent="0.3">
      <c r="B39" s="11" t="s">
        <v>9</v>
      </c>
      <c r="C39" s="61">
        <v>0</v>
      </c>
      <c r="D39" s="62"/>
      <c r="E39" s="63"/>
      <c r="F39" s="12"/>
      <c r="G39" s="61">
        <v>0</v>
      </c>
      <c r="H39" s="62"/>
      <c r="I39" s="63"/>
      <c r="J39" s="61">
        <v>0</v>
      </c>
      <c r="K39" s="62"/>
      <c r="L39" s="63"/>
      <c r="M39" s="64">
        <f>C39+G39+J39</f>
        <v>0</v>
      </c>
      <c r="N39" s="65"/>
      <c r="O39" s="66"/>
    </row>
    <row r="40" spans="1:18" ht="14.25" customHeight="1" x14ac:dyDescent="0.25"/>
    <row r="41" spans="1:18" ht="13.5" customHeight="1" x14ac:dyDescent="0.25">
      <c r="B41" s="1" t="s">
        <v>65</v>
      </c>
    </row>
    <row r="42" spans="1:18" ht="13.5" customHeight="1" x14ac:dyDescent="0.25">
      <c r="B42" s="1"/>
    </row>
    <row r="43" spans="1:18" ht="30" x14ac:dyDescent="0.25">
      <c r="B43" s="21" t="s">
        <v>53</v>
      </c>
    </row>
    <row r="44" spans="1:18" ht="15" customHeight="1" x14ac:dyDescent="0.25">
      <c r="A44" s="93" t="s">
        <v>60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</row>
    <row r="45" spans="1:18" ht="15" customHeight="1" x14ac:dyDescent="0.2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</row>
    <row r="47" spans="1:18" ht="15" customHeight="1" x14ac:dyDescent="0.25">
      <c r="B47" s="75" t="s">
        <v>10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8" ht="68.25" customHeight="1" thickBot="1" x14ac:dyDescent="0.3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</row>
    <row r="49" spans="1:15" ht="15" customHeight="1" x14ac:dyDescent="0.25">
      <c r="B49" s="75" t="s">
        <v>69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1:15" ht="15" customHeight="1" thickBot="1" x14ac:dyDescent="0.3">
      <c r="A50" s="13"/>
      <c r="B50" s="13"/>
      <c r="C50" s="13"/>
      <c r="D50" s="13"/>
      <c r="E50" s="13"/>
      <c r="F50" s="1"/>
    </row>
    <row r="51" spans="1:15" ht="37.5" customHeight="1" x14ac:dyDescent="0.3">
      <c r="B51" s="6"/>
      <c r="C51" s="101" t="s">
        <v>61</v>
      </c>
      <c r="D51" s="102"/>
      <c r="E51" s="103"/>
      <c r="F51" s="7"/>
      <c r="G51" s="101" t="s">
        <v>62</v>
      </c>
      <c r="H51" s="102"/>
      <c r="I51" s="103"/>
      <c r="J51" s="101" t="s">
        <v>63</v>
      </c>
      <c r="K51" s="102"/>
      <c r="L51" s="103"/>
      <c r="M51" s="82" t="s">
        <v>68</v>
      </c>
      <c r="N51" s="83"/>
      <c r="O51" s="84"/>
    </row>
    <row r="52" spans="1:15" ht="15" customHeight="1" x14ac:dyDescent="0.25">
      <c r="B52" s="104"/>
      <c r="C52" s="94" t="s">
        <v>32</v>
      </c>
      <c r="D52" s="96" t="s">
        <v>33</v>
      </c>
      <c r="E52" s="86" t="s">
        <v>2</v>
      </c>
      <c r="G52" s="94" t="s">
        <v>32</v>
      </c>
      <c r="H52" s="96" t="s">
        <v>33</v>
      </c>
      <c r="I52" s="86" t="s">
        <v>2</v>
      </c>
      <c r="J52" s="94" t="s">
        <v>32</v>
      </c>
      <c r="K52" s="96" t="s">
        <v>33</v>
      </c>
      <c r="L52" s="85" t="s">
        <v>2</v>
      </c>
      <c r="M52" s="87" t="s">
        <v>32</v>
      </c>
      <c r="N52" s="89" t="s">
        <v>33</v>
      </c>
      <c r="O52" s="99" t="s">
        <v>2</v>
      </c>
    </row>
    <row r="53" spans="1:15" ht="3" customHeight="1" x14ac:dyDescent="0.25">
      <c r="B53" s="105"/>
      <c r="C53" s="95"/>
      <c r="D53" s="97"/>
      <c r="E53" s="85"/>
      <c r="G53" s="95"/>
      <c r="H53" s="97"/>
      <c r="I53" s="85"/>
      <c r="J53" s="95"/>
      <c r="K53" s="97"/>
      <c r="L53" s="98"/>
      <c r="M53" s="88"/>
      <c r="N53" s="90"/>
      <c r="O53" s="100"/>
    </row>
    <row r="54" spans="1:15" ht="15.75" x14ac:dyDescent="0.25">
      <c r="B54" s="8" t="s">
        <v>0</v>
      </c>
      <c r="C54" s="3"/>
      <c r="D54" s="3">
        <v>21</v>
      </c>
      <c r="E54" s="3">
        <f>C54+D54</f>
        <v>21</v>
      </c>
      <c r="G54" s="24"/>
      <c r="H54" s="24">
        <v>15</v>
      </c>
      <c r="I54" s="3">
        <f>G54+H54</f>
        <v>15</v>
      </c>
      <c r="J54" s="3"/>
      <c r="K54" s="3">
        <v>16</v>
      </c>
      <c r="L54" s="3">
        <f>J54+K54</f>
        <v>16</v>
      </c>
      <c r="M54" s="14">
        <f t="shared" ref="M54:N56" si="8">C54+G54+J54</f>
        <v>0</v>
      </c>
      <c r="N54" s="15">
        <f t="shared" si="8"/>
        <v>52</v>
      </c>
      <c r="O54" s="16">
        <f>M54+N54</f>
        <v>52</v>
      </c>
    </row>
    <row r="55" spans="1:15" ht="15.75" x14ac:dyDescent="0.25">
      <c r="B55" s="8" t="s">
        <v>11</v>
      </c>
      <c r="C55" s="3"/>
      <c r="D55" s="3">
        <v>6</v>
      </c>
      <c r="E55" s="3">
        <f>C55+D55</f>
        <v>6</v>
      </c>
      <c r="G55" s="24"/>
      <c r="H55" s="24">
        <v>1</v>
      </c>
      <c r="I55" s="3">
        <f>G55+H55</f>
        <v>1</v>
      </c>
      <c r="J55" s="3"/>
      <c r="K55" s="3">
        <v>0</v>
      </c>
      <c r="L55" s="3">
        <f>J55+K55</f>
        <v>0</v>
      </c>
      <c r="M55" s="14">
        <f t="shared" si="8"/>
        <v>0</v>
      </c>
      <c r="N55" s="15">
        <f t="shared" si="8"/>
        <v>7</v>
      </c>
      <c r="O55" s="16">
        <f>M55+N55</f>
        <v>7</v>
      </c>
    </row>
    <row r="56" spans="1:15" ht="15.75" x14ac:dyDescent="0.25">
      <c r="B56" s="8" t="s">
        <v>12</v>
      </c>
      <c r="C56" s="3"/>
      <c r="D56" s="3">
        <v>14</v>
      </c>
      <c r="E56" s="3">
        <f>C56+D56</f>
        <v>14</v>
      </c>
      <c r="G56" s="24"/>
      <c r="H56" s="24">
        <v>3</v>
      </c>
      <c r="I56" s="3">
        <f>G56+H56</f>
        <v>3</v>
      </c>
      <c r="J56" s="3"/>
      <c r="K56" s="3">
        <v>8</v>
      </c>
      <c r="L56" s="3">
        <f>J56+K56</f>
        <v>8</v>
      </c>
      <c r="M56" s="14">
        <f t="shared" si="8"/>
        <v>0</v>
      </c>
      <c r="N56" s="15">
        <f t="shared" si="8"/>
        <v>25</v>
      </c>
      <c r="O56" s="16">
        <f>M56+N56</f>
        <v>25</v>
      </c>
    </row>
    <row r="57" spans="1:15" ht="15.75" x14ac:dyDescent="0.25">
      <c r="B57" s="8" t="s">
        <v>1</v>
      </c>
      <c r="C57" s="3">
        <f>SUM(C65,C58:C63)</f>
        <v>0</v>
      </c>
      <c r="D57" s="3">
        <f>SUM(D65,D58:D63)</f>
        <v>21</v>
      </c>
      <c r="E57" s="3">
        <f t="shared" ref="E57:L57" si="9">SUM(E65,E58:E63)</f>
        <v>21</v>
      </c>
      <c r="F57" s="3">
        <f t="shared" si="9"/>
        <v>0</v>
      </c>
      <c r="G57" s="3">
        <f t="shared" si="9"/>
        <v>0</v>
      </c>
      <c r="H57" s="3">
        <f t="shared" si="9"/>
        <v>15</v>
      </c>
      <c r="I57" s="3">
        <f t="shared" si="9"/>
        <v>15</v>
      </c>
      <c r="J57" s="3">
        <f t="shared" si="9"/>
        <v>0</v>
      </c>
      <c r="K57" s="3">
        <f t="shared" si="9"/>
        <v>16</v>
      </c>
      <c r="L57" s="3">
        <f t="shared" si="9"/>
        <v>16</v>
      </c>
      <c r="M57" s="3">
        <f t="shared" ref="M57" si="10">SUM(M58:M63,M65)</f>
        <v>0</v>
      </c>
      <c r="N57" s="3">
        <f>SUM(N58:N63,N65)</f>
        <v>52</v>
      </c>
      <c r="O57" s="3">
        <f>SUM(O58:O63,O65)</f>
        <v>52</v>
      </c>
    </row>
    <row r="58" spans="1:15" ht="31.5" x14ac:dyDescent="0.25">
      <c r="B58" s="8" t="s">
        <v>31</v>
      </c>
      <c r="C58" s="3"/>
      <c r="D58" s="3">
        <v>6</v>
      </c>
      <c r="E58" s="3">
        <f t="shared" ref="E58:E77" si="11">C58+D58</f>
        <v>6</v>
      </c>
      <c r="G58" s="24"/>
      <c r="H58" s="24">
        <v>1</v>
      </c>
      <c r="I58" s="3">
        <f t="shared" ref="I58:I77" si="12">G58+H58</f>
        <v>1</v>
      </c>
      <c r="J58" s="3"/>
      <c r="K58" s="3">
        <v>0</v>
      </c>
      <c r="L58" s="3">
        <f t="shared" ref="L58:L77" si="13">J58+K58</f>
        <v>0</v>
      </c>
      <c r="M58" s="14">
        <f t="shared" ref="M58:M77" si="14">C58+G58+J58</f>
        <v>0</v>
      </c>
      <c r="N58" s="15">
        <f t="shared" ref="N58:N77" si="15">D58+H58+K58</f>
        <v>7</v>
      </c>
      <c r="O58" s="16">
        <f t="shared" ref="O58:O77" si="16">M58+N58</f>
        <v>7</v>
      </c>
    </row>
    <row r="59" spans="1:15" ht="15.75" x14ac:dyDescent="0.25">
      <c r="B59" s="8" t="s">
        <v>13</v>
      </c>
      <c r="C59" s="3"/>
      <c r="D59" s="3">
        <v>0</v>
      </c>
      <c r="E59" s="3">
        <f t="shared" si="11"/>
        <v>0</v>
      </c>
      <c r="G59" s="24"/>
      <c r="H59" s="24">
        <v>0</v>
      </c>
      <c r="I59" s="3">
        <f t="shared" si="12"/>
        <v>0</v>
      </c>
      <c r="J59" s="3"/>
      <c r="K59" s="3">
        <v>0</v>
      </c>
      <c r="L59" s="3">
        <f t="shared" si="13"/>
        <v>0</v>
      </c>
      <c r="M59" s="14">
        <f t="shared" si="14"/>
        <v>0</v>
      </c>
      <c r="N59" s="15">
        <f t="shared" si="15"/>
        <v>0</v>
      </c>
      <c r="O59" s="16">
        <f t="shared" si="16"/>
        <v>0</v>
      </c>
    </row>
    <row r="60" spans="1:15" ht="29.25" customHeight="1" x14ac:dyDescent="0.25">
      <c r="B60" s="8" t="s">
        <v>14</v>
      </c>
      <c r="C60" s="3"/>
      <c r="D60" s="3">
        <v>0</v>
      </c>
      <c r="E60" s="3">
        <f t="shared" si="11"/>
        <v>0</v>
      </c>
      <c r="G60" s="24"/>
      <c r="H60" s="24">
        <v>0</v>
      </c>
      <c r="I60" s="3">
        <f t="shared" si="12"/>
        <v>0</v>
      </c>
      <c r="J60" s="3"/>
      <c r="K60" s="3">
        <v>0</v>
      </c>
      <c r="L60" s="3">
        <f t="shared" si="13"/>
        <v>0</v>
      </c>
      <c r="M60" s="14">
        <f t="shared" si="14"/>
        <v>0</v>
      </c>
      <c r="N60" s="15">
        <f t="shared" si="15"/>
        <v>0</v>
      </c>
      <c r="O60" s="16">
        <f t="shared" si="16"/>
        <v>0</v>
      </c>
    </row>
    <row r="61" spans="1:15" ht="29.25" customHeight="1" x14ac:dyDescent="0.25">
      <c r="B61" s="8" t="s">
        <v>54</v>
      </c>
      <c r="C61" s="3"/>
      <c r="D61" s="3">
        <v>15</v>
      </c>
      <c r="E61" s="3">
        <f t="shared" si="11"/>
        <v>15</v>
      </c>
      <c r="G61" s="24"/>
      <c r="H61" s="24">
        <v>14</v>
      </c>
      <c r="I61" s="3">
        <f t="shared" si="12"/>
        <v>14</v>
      </c>
      <c r="J61" s="3"/>
      <c r="K61" s="3">
        <v>16</v>
      </c>
      <c r="L61" s="3">
        <f t="shared" si="13"/>
        <v>16</v>
      </c>
      <c r="M61" s="14">
        <f t="shared" si="14"/>
        <v>0</v>
      </c>
      <c r="N61" s="15">
        <f t="shared" si="15"/>
        <v>45</v>
      </c>
      <c r="O61" s="16">
        <f t="shared" ref="O61" si="17">M61+N61</f>
        <v>45</v>
      </c>
    </row>
    <row r="62" spans="1:15" ht="15.75" x14ac:dyDescent="0.25">
      <c r="B62" s="8" t="s">
        <v>15</v>
      </c>
      <c r="C62" s="3"/>
      <c r="D62" s="3">
        <v>0</v>
      </c>
      <c r="E62" s="3">
        <f t="shared" si="11"/>
        <v>0</v>
      </c>
      <c r="G62" s="24"/>
      <c r="H62" s="24">
        <v>0</v>
      </c>
      <c r="I62" s="3">
        <f t="shared" si="12"/>
        <v>0</v>
      </c>
      <c r="J62" s="3"/>
      <c r="K62" s="3">
        <v>0</v>
      </c>
      <c r="L62" s="3">
        <f t="shared" si="13"/>
        <v>0</v>
      </c>
      <c r="M62" s="14">
        <f t="shared" si="14"/>
        <v>0</v>
      </c>
      <c r="N62" s="15">
        <f t="shared" si="15"/>
        <v>0</v>
      </c>
      <c r="O62" s="16">
        <f t="shared" si="16"/>
        <v>0</v>
      </c>
    </row>
    <row r="63" spans="1:15" ht="47.25" x14ac:dyDescent="0.25">
      <c r="B63" s="8" t="s">
        <v>16</v>
      </c>
      <c r="C63" s="3"/>
      <c r="D63" s="3">
        <v>0</v>
      </c>
      <c r="E63" s="3">
        <f t="shared" si="11"/>
        <v>0</v>
      </c>
      <c r="G63" s="24"/>
      <c r="H63" s="24">
        <v>0</v>
      </c>
      <c r="I63" s="3">
        <f t="shared" si="12"/>
        <v>0</v>
      </c>
      <c r="J63" s="3"/>
      <c r="K63" s="3">
        <v>0</v>
      </c>
      <c r="L63" s="3">
        <f t="shared" si="13"/>
        <v>0</v>
      </c>
      <c r="M63" s="14">
        <f t="shared" si="14"/>
        <v>0</v>
      </c>
      <c r="N63" s="15">
        <f t="shared" si="15"/>
        <v>0</v>
      </c>
      <c r="O63" s="16">
        <f t="shared" si="16"/>
        <v>0</v>
      </c>
    </row>
    <row r="64" spans="1:15" ht="47.25" x14ac:dyDescent="0.25">
      <c r="B64" s="8" t="s">
        <v>17</v>
      </c>
      <c r="C64" s="3"/>
      <c r="D64" s="3">
        <v>0</v>
      </c>
      <c r="E64" s="3">
        <f t="shared" si="11"/>
        <v>0</v>
      </c>
      <c r="G64" s="24"/>
      <c r="H64" s="24">
        <v>0</v>
      </c>
      <c r="I64" s="3">
        <f t="shared" si="12"/>
        <v>0</v>
      </c>
      <c r="J64" s="3"/>
      <c r="K64" s="3">
        <v>0</v>
      </c>
      <c r="L64" s="3">
        <f t="shared" si="13"/>
        <v>0</v>
      </c>
      <c r="M64" s="14">
        <f t="shared" si="14"/>
        <v>0</v>
      </c>
      <c r="N64" s="15">
        <f t="shared" si="15"/>
        <v>0</v>
      </c>
      <c r="O64" s="16">
        <f t="shared" si="16"/>
        <v>0</v>
      </c>
    </row>
    <row r="65" spans="2:15" ht="48" customHeight="1" x14ac:dyDescent="0.25">
      <c r="B65" s="8" t="s">
        <v>48</v>
      </c>
      <c r="C65" s="3"/>
      <c r="D65" s="3">
        <v>0</v>
      </c>
      <c r="E65" s="3">
        <f t="shared" si="11"/>
        <v>0</v>
      </c>
      <c r="G65" s="24"/>
      <c r="H65" s="24">
        <v>0</v>
      </c>
      <c r="I65" s="3">
        <f t="shared" si="12"/>
        <v>0</v>
      </c>
      <c r="J65" s="3"/>
      <c r="K65" s="3">
        <v>0</v>
      </c>
      <c r="L65" s="3">
        <f t="shared" si="13"/>
        <v>0</v>
      </c>
      <c r="M65" s="14">
        <f t="shared" si="14"/>
        <v>0</v>
      </c>
      <c r="N65" s="15">
        <f t="shared" si="15"/>
        <v>0</v>
      </c>
      <c r="O65" s="16">
        <f t="shared" si="16"/>
        <v>0</v>
      </c>
    </row>
    <row r="66" spans="2:15" ht="15.75" x14ac:dyDescent="0.25">
      <c r="B66" s="8" t="s">
        <v>18</v>
      </c>
      <c r="C66" s="3"/>
      <c r="D66" s="3">
        <v>5</v>
      </c>
      <c r="E66" s="3">
        <f t="shared" si="11"/>
        <v>5</v>
      </c>
      <c r="G66" s="24"/>
      <c r="H66" s="24">
        <v>6</v>
      </c>
      <c r="I66" s="3">
        <f t="shared" si="12"/>
        <v>6</v>
      </c>
      <c r="J66" s="22"/>
      <c r="K66" s="15">
        <v>7</v>
      </c>
      <c r="L66" s="3">
        <f t="shared" si="13"/>
        <v>7</v>
      </c>
      <c r="M66" s="14">
        <f t="shared" si="14"/>
        <v>0</v>
      </c>
      <c r="N66" s="15">
        <f t="shared" si="15"/>
        <v>18</v>
      </c>
      <c r="O66" s="16">
        <f t="shared" si="16"/>
        <v>18</v>
      </c>
    </row>
    <row r="67" spans="2:15" ht="15.75" x14ac:dyDescent="0.25">
      <c r="B67" s="8" t="s">
        <v>3</v>
      </c>
      <c r="C67" s="3"/>
      <c r="D67" s="3">
        <v>13</v>
      </c>
      <c r="E67" s="3">
        <f t="shared" si="11"/>
        <v>13</v>
      </c>
      <c r="G67" s="24"/>
      <c r="H67" s="24">
        <v>14</v>
      </c>
      <c r="I67" s="3">
        <f t="shared" si="12"/>
        <v>14</v>
      </c>
      <c r="J67" s="22"/>
      <c r="K67" s="15">
        <v>15</v>
      </c>
      <c r="L67" s="3">
        <f t="shared" si="13"/>
        <v>15</v>
      </c>
      <c r="M67" s="14">
        <f t="shared" si="14"/>
        <v>0</v>
      </c>
      <c r="N67" s="15">
        <f t="shared" si="15"/>
        <v>42</v>
      </c>
      <c r="O67" s="16">
        <f t="shared" si="16"/>
        <v>42</v>
      </c>
    </row>
    <row r="68" spans="2:15" ht="15.75" x14ac:dyDescent="0.25">
      <c r="B68" s="8" t="s">
        <v>34</v>
      </c>
      <c r="C68" s="3"/>
      <c r="D68" s="3">
        <v>3</v>
      </c>
      <c r="E68" s="3">
        <f t="shared" si="11"/>
        <v>3</v>
      </c>
      <c r="G68" s="24"/>
      <c r="H68" s="24">
        <v>1</v>
      </c>
      <c r="I68" s="3">
        <f t="shared" si="12"/>
        <v>1</v>
      </c>
      <c r="J68" s="22"/>
      <c r="K68" s="15">
        <v>0</v>
      </c>
      <c r="L68" s="3">
        <f t="shared" si="13"/>
        <v>0</v>
      </c>
      <c r="M68" s="14">
        <f t="shared" si="14"/>
        <v>0</v>
      </c>
      <c r="N68" s="15">
        <f t="shared" si="15"/>
        <v>4</v>
      </c>
      <c r="O68" s="16">
        <f t="shared" si="16"/>
        <v>4</v>
      </c>
    </row>
    <row r="69" spans="2:15" ht="15.75" x14ac:dyDescent="0.25">
      <c r="B69" s="8" t="s">
        <v>19</v>
      </c>
      <c r="C69" s="3"/>
      <c r="D69" s="3">
        <v>5</v>
      </c>
      <c r="E69" s="3">
        <f t="shared" si="11"/>
        <v>5</v>
      </c>
      <c r="G69" s="24"/>
      <c r="H69" s="24">
        <v>0</v>
      </c>
      <c r="I69" s="3">
        <f t="shared" si="12"/>
        <v>0</v>
      </c>
      <c r="J69" s="22"/>
      <c r="K69" s="15">
        <v>1</v>
      </c>
      <c r="L69" s="3">
        <f t="shared" si="13"/>
        <v>1</v>
      </c>
      <c r="M69" s="14">
        <f t="shared" si="14"/>
        <v>0</v>
      </c>
      <c r="N69" s="15">
        <f t="shared" si="15"/>
        <v>6</v>
      </c>
      <c r="O69" s="16">
        <f t="shared" si="16"/>
        <v>6</v>
      </c>
    </row>
    <row r="70" spans="2:15" ht="15.75" x14ac:dyDescent="0.25">
      <c r="B70" s="8" t="s">
        <v>20</v>
      </c>
      <c r="C70" s="3"/>
      <c r="D70" s="3">
        <v>3</v>
      </c>
      <c r="E70" s="3">
        <f t="shared" si="11"/>
        <v>3</v>
      </c>
      <c r="G70" s="24"/>
      <c r="H70" s="24">
        <v>0</v>
      </c>
      <c r="I70" s="3">
        <f t="shared" si="12"/>
        <v>0</v>
      </c>
      <c r="J70" s="22"/>
      <c r="K70" s="15">
        <v>1</v>
      </c>
      <c r="L70" s="3">
        <f t="shared" si="13"/>
        <v>1</v>
      </c>
      <c r="M70" s="14">
        <f t="shared" si="14"/>
        <v>0</v>
      </c>
      <c r="N70" s="15">
        <f t="shared" si="15"/>
        <v>4</v>
      </c>
      <c r="O70" s="16">
        <f t="shared" si="16"/>
        <v>4</v>
      </c>
    </row>
    <row r="71" spans="2:15" ht="15.75" x14ac:dyDescent="0.25">
      <c r="B71" s="8" t="s">
        <v>40</v>
      </c>
      <c r="C71" s="3"/>
      <c r="D71" s="3">
        <v>11</v>
      </c>
      <c r="E71" s="3">
        <f t="shared" si="11"/>
        <v>11</v>
      </c>
      <c r="G71" s="24"/>
      <c r="H71" s="24">
        <v>4</v>
      </c>
      <c r="I71" s="3">
        <f t="shared" si="12"/>
        <v>4</v>
      </c>
      <c r="J71" s="22"/>
      <c r="K71" s="15">
        <v>2</v>
      </c>
      <c r="L71" s="3">
        <f t="shared" si="13"/>
        <v>2</v>
      </c>
      <c r="M71" s="14">
        <f t="shared" si="14"/>
        <v>0</v>
      </c>
      <c r="N71" s="15">
        <f t="shared" si="15"/>
        <v>17</v>
      </c>
      <c r="O71" s="16">
        <f t="shared" si="16"/>
        <v>17</v>
      </c>
    </row>
    <row r="72" spans="2:15" ht="15.75" x14ac:dyDescent="0.25">
      <c r="B72" s="8" t="s">
        <v>21</v>
      </c>
      <c r="C72" s="3"/>
      <c r="D72" s="3">
        <v>8</v>
      </c>
      <c r="E72" s="3">
        <f t="shared" si="11"/>
        <v>8</v>
      </c>
      <c r="G72" s="24"/>
      <c r="H72" s="24">
        <v>1</v>
      </c>
      <c r="I72" s="3">
        <f t="shared" si="12"/>
        <v>1</v>
      </c>
      <c r="J72" s="22"/>
      <c r="K72" s="15">
        <v>1</v>
      </c>
      <c r="L72" s="3">
        <f t="shared" si="13"/>
        <v>1</v>
      </c>
      <c r="M72" s="14">
        <f t="shared" si="14"/>
        <v>0</v>
      </c>
      <c r="N72" s="15">
        <f t="shared" si="15"/>
        <v>10</v>
      </c>
      <c r="O72" s="16">
        <f t="shared" si="16"/>
        <v>10</v>
      </c>
    </row>
    <row r="73" spans="2:15" ht="15.75" x14ac:dyDescent="0.25">
      <c r="B73" s="8" t="s">
        <v>22</v>
      </c>
      <c r="C73" s="3"/>
      <c r="D73" s="3">
        <v>15</v>
      </c>
      <c r="E73" s="3">
        <f t="shared" si="11"/>
        <v>15</v>
      </c>
      <c r="G73" s="24"/>
      <c r="H73" s="24">
        <v>8</v>
      </c>
      <c r="I73" s="3">
        <f t="shared" si="12"/>
        <v>8</v>
      </c>
      <c r="J73" s="22"/>
      <c r="K73" s="15">
        <v>12</v>
      </c>
      <c r="L73" s="3">
        <f t="shared" si="13"/>
        <v>12</v>
      </c>
      <c r="M73" s="14">
        <f t="shared" si="14"/>
        <v>0</v>
      </c>
      <c r="N73" s="15">
        <f t="shared" si="15"/>
        <v>35</v>
      </c>
      <c r="O73" s="16">
        <f t="shared" si="16"/>
        <v>35</v>
      </c>
    </row>
    <row r="74" spans="2:15" ht="15.75" x14ac:dyDescent="0.25">
      <c r="B74" s="8" t="s">
        <v>23</v>
      </c>
      <c r="C74" s="3"/>
      <c r="D74" s="3">
        <v>6</v>
      </c>
      <c r="E74" s="3">
        <f t="shared" si="11"/>
        <v>6</v>
      </c>
      <c r="G74" s="24"/>
      <c r="H74" s="24">
        <v>7</v>
      </c>
      <c r="I74" s="3">
        <f t="shared" si="12"/>
        <v>7</v>
      </c>
      <c r="J74" s="22"/>
      <c r="K74" s="15">
        <v>4</v>
      </c>
      <c r="L74" s="3">
        <f t="shared" si="13"/>
        <v>4</v>
      </c>
      <c r="M74" s="14">
        <f t="shared" si="14"/>
        <v>0</v>
      </c>
      <c r="N74" s="15">
        <f t="shared" si="15"/>
        <v>17</v>
      </c>
      <c r="O74" s="16">
        <f t="shared" si="16"/>
        <v>17</v>
      </c>
    </row>
    <row r="75" spans="2:15" ht="15.75" x14ac:dyDescent="0.25">
      <c r="B75" s="8" t="s">
        <v>24</v>
      </c>
      <c r="C75" s="3"/>
      <c r="D75" s="3">
        <v>0</v>
      </c>
      <c r="E75" s="3">
        <f t="shared" si="11"/>
        <v>0</v>
      </c>
      <c r="G75" s="24"/>
      <c r="H75" s="24">
        <v>0</v>
      </c>
      <c r="I75" s="3">
        <f t="shared" si="12"/>
        <v>0</v>
      </c>
      <c r="J75" s="22"/>
      <c r="K75" s="15">
        <v>0</v>
      </c>
      <c r="L75" s="3">
        <f t="shared" si="13"/>
        <v>0</v>
      </c>
      <c r="M75" s="14">
        <f t="shared" si="14"/>
        <v>0</v>
      </c>
      <c r="N75" s="15">
        <f t="shared" si="15"/>
        <v>0</v>
      </c>
      <c r="O75" s="16">
        <f t="shared" si="16"/>
        <v>0</v>
      </c>
    </row>
    <row r="76" spans="2:15" ht="31.5" x14ac:dyDescent="0.25">
      <c r="B76" s="8" t="s">
        <v>25</v>
      </c>
      <c r="C76" s="3"/>
      <c r="D76" s="3">
        <v>0</v>
      </c>
      <c r="E76" s="3">
        <f t="shared" si="11"/>
        <v>0</v>
      </c>
      <c r="G76" s="24"/>
      <c r="H76" s="24">
        <v>0</v>
      </c>
      <c r="I76" s="3">
        <f t="shared" si="12"/>
        <v>0</v>
      </c>
      <c r="J76" s="3"/>
      <c r="K76" s="3">
        <v>0</v>
      </c>
      <c r="L76" s="3">
        <f t="shared" si="13"/>
        <v>0</v>
      </c>
      <c r="M76" s="14">
        <f t="shared" si="14"/>
        <v>0</v>
      </c>
      <c r="N76" s="15">
        <f t="shared" si="15"/>
        <v>0</v>
      </c>
      <c r="O76" s="16">
        <f t="shared" si="16"/>
        <v>0</v>
      </c>
    </row>
    <row r="77" spans="2:15" ht="32.25" thickBot="1" x14ac:dyDescent="0.3">
      <c r="B77" s="9" t="s">
        <v>8</v>
      </c>
      <c r="C77" s="3"/>
      <c r="D77" s="3">
        <v>0</v>
      </c>
      <c r="E77" s="3">
        <f t="shared" si="11"/>
        <v>0</v>
      </c>
      <c r="G77" s="24"/>
      <c r="H77" s="24">
        <v>0</v>
      </c>
      <c r="I77" s="3">
        <f t="shared" si="12"/>
        <v>0</v>
      </c>
      <c r="J77" s="3"/>
      <c r="K77" s="3">
        <v>0</v>
      </c>
      <c r="L77" s="3">
        <f t="shared" si="13"/>
        <v>0</v>
      </c>
      <c r="M77" s="14">
        <f t="shared" si="14"/>
        <v>0</v>
      </c>
      <c r="N77" s="15">
        <f t="shared" si="15"/>
        <v>0</v>
      </c>
      <c r="O77" s="16">
        <f t="shared" si="16"/>
        <v>0</v>
      </c>
    </row>
    <row r="78" spans="2:15" ht="16.5" thickBot="1" x14ac:dyDescent="0.3">
      <c r="B78" s="72" t="s">
        <v>26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2"/>
    </row>
    <row r="79" spans="2:15" ht="31.5" x14ac:dyDescent="0.25">
      <c r="B79" s="10" t="s">
        <v>27</v>
      </c>
      <c r="C79" s="61">
        <v>18</v>
      </c>
      <c r="D79" s="67"/>
      <c r="E79" s="68"/>
      <c r="G79" s="61">
        <v>14</v>
      </c>
      <c r="H79" s="67"/>
      <c r="I79" s="68"/>
      <c r="J79" s="61">
        <v>14</v>
      </c>
      <c r="K79" s="62"/>
      <c r="L79" s="63"/>
      <c r="M79" s="69">
        <f>C79+G79+J79</f>
        <v>46</v>
      </c>
      <c r="N79" s="70"/>
      <c r="O79" s="71"/>
    </row>
    <row r="80" spans="2:15" ht="31.5" x14ac:dyDescent="0.25">
      <c r="B80" s="8" t="s">
        <v>28</v>
      </c>
      <c r="C80" s="61">
        <v>15</v>
      </c>
      <c r="D80" s="62"/>
      <c r="E80" s="63"/>
      <c r="G80" s="61">
        <v>14</v>
      </c>
      <c r="H80" s="62"/>
      <c r="I80" s="63"/>
      <c r="J80" s="61">
        <v>14</v>
      </c>
      <c r="K80" s="62"/>
      <c r="L80" s="63"/>
      <c r="M80" s="64">
        <f>C80+G80+J80</f>
        <v>43</v>
      </c>
      <c r="N80" s="65"/>
      <c r="O80" s="66"/>
    </row>
    <row r="81" spans="1:18" ht="31.5" x14ac:dyDescent="0.25">
      <c r="B81" s="8" t="s">
        <v>29</v>
      </c>
      <c r="C81" s="61">
        <v>3</v>
      </c>
      <c r="D81" s="62"/>
      <c r="E81" s="63"/>
      <c r="G81" s="61">
        <v>0</v>
      </c>
      <c r="H81" s="62"/>
      <c r="I81" s="63"/>
      <c r="J81" s="61">
        <v>0</v>
      </c>
      <c r="K81" s="62"/>
      <c r="L81" s="63"/>
      <c r="M81" s="64">
        <f>C81+G81+J81</f>
        <v>3</v>
      </c>
      <c r="N81" s="65"/>
      <c r="O81" s="66"/>
    </row>
    <row r="82" spans="1:18" ht="46.5" customHeight="1" x14ac:dyDescent="0.25">
      <c r="B82" s="8" t="s">
        <v>30</v>
      </c>
      <c r="C82" s="61">
        <v>14</v>
      </c>
      <c r="D82" s="62"/>
      <c r="E82" s="63"/>
      <c r="G82" s="61">
        <v>3</v>
      </c>
      <c r="H82" s="62"/>
      <c r="I82" s="63"/>
      <c r="J82" s="61">
        <v>8</v>
      </c>
      <c r="K82" s="62"/>
      <c r="L82" s="63"/>
      <c r="M82" s="64">
        <f>C82+G82+J82</f>
        <v>25</v>
      </c>
      <c r="N82" s="65"/>
      <c r="O82" s="66"/>
    </row>
    <row r="83" spans="1:18" ht="48" thickBot="1" x14ac:dyDescent="0.3">
      <c r="B83" s="11" t="s">
        <v>9</v>
      </c>
      <c r="C83" s="61">
        <v>0</v>
      </c>
      <c r="D83" s="62"/>
      <c r="E83" s="63"/>
      <c r="F83" s="12"/>
      <c r="G83" s="61">
        <v>0</v>
      </c>
      <c r="H83" s="62"/>
      <c r="I83" s="63"/>
      <c r="J83" s="61">
        <v>0</v>
      </c>
      <c r="K83" s="62"/>
      <c r="L83" s="63"/>
      <c r="M83" s="108">
        <f>C83+G83+J83</f>
        <v>0</v>
      </c>
      <c r="N83" s="109"/>
      <c r="O83" s="110"/>
    </row>
    <row r="84" spans="1:18" ht="14.25" customHeight="1" x14ac:dyDescent="0.25">
      <c r="B84" s="1" t="s">
        <v>65</v>
      </c>
    </row>
    <row r="85" spans="1:18" ht="14.25" customHeight="1" x14ac:dyDescent="0.25">
      <c r="B85" s="1"/>
    </row>
    <row r="86" spans="1:18" ht="39" customHeight="1" x14ac:dyDescent="0.25">
      <c r="B86" s="21" t="s">
        <v>45</v>
      </c>
    </row>
    <row r="87" spans="1:18" ht="15" customHeight="1" x14ac:dyDescent="0.25">
      <c r="A87" s="93" t="s">
        <v>55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</row>
    <row r="88" spans="1:18" ht="15" customHeight="1" x14ac:dyDescent="0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</row>
    <row r="90" spans="1:18" ht="15" customHeight="1" x14ac:dyDescent="0.25">
      <c r="B90" s="75" t="s">
        <v>76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</row>
    <row r="91" spans="1:18" ht="68.25" customHeight="1" thickBot="1" x14ac:dyDescent="0.3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</row>
    <row r="92" spans="1:18" ht="15" customHeight="1" x14ac:dyDescent="0.25">
      <c r="B92" s="75" t="s">
        <v>75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  <row r="93" spans="1:18" ht="15" customHeight="1" thickBot="1" x14ac:dyDescent="0.3">
      <c r="A93" s="13"/>
      <c r="B93" s="13"/>
      <c r="C93" s="13"/>
      <c r="D93" s="13"/>
      <c r="E93" s="13"/>
      <c r="F93" s="1"/>
    </row>
    <row r="94" spans="1:18" ht="37.5" customHeight="1" x14ac:dyDescent="0.3">
      <c r="B94" s="6"/>
      <c r="C94" s="77" t="s">
        <v>49</v>
      </c>
      <c r="D94" s="78"/>
      <c r="E94" s="79"/>
      <c r="F94" s="7"/>
      <c r="G94" s="77" t="s">
        <v>50</v>
      </c>
      <c r="H94" s="78"/>
      <c r="I94" s="79"/>
      <c r="J94" s="77" t="s">
        <v>52</v>
      </c>
      <c r="K94" s="80"/>
      <c r="L94" s="81"/>
      <c r="M94" s="82" t="s">
        <v>74</v>
      </c>
      <c r="N94" s="83"/>
      <c r="O94" s="84"/>
    </row>
    <row r="95" spans="1:18" ht="28.5" customHeight="1" x14ac:dyDescent="0.25">
      <c r="B95" s="25"/>
      <c r="C95" s="26" t="s">
        <v>32</v>
      </c>
      <c r="D95" s="27" t="s">
        <v>33</v>
      </c>
      <c r="E95" s="28" t="s">
        <v>2</v>
      </c>
      <c r="G95" s="26" t="s">
        <v>32</v>
      </c>
      <c r="H95" s="27" t="s">
        <v>33</v>
      </c>
      <c r="I95" s="28" t="s">
        <v>2</v>
      </c>
      <c r="J95" s="26" t="s">
        <v>32</v>
      </c>
      <c r="K95" s="27" t="s">
        <v>33</v>
      </c>
      <c r="L95" s="28" t="s">
        <v>2</v>
      </c>
      <c r="M95" s="29" t="s">
        <v>32</v>
      </c>
      <c r="N95" s="30" t="s">
        <v>33</v>
      </c>
      <c r="O95" s="31" t="s">
        <v>2</v>
      </c>
    </row>
    <row r="96" spans="1:18" ht="15.75" x14ac:dyDescent="0.25">
      <c r="B96" s="8" t="s">
        <v>0</v>
      </c>
      <c r="C96" s="24">
        <v>0</v>
      </c>
      <c r="D96" s="3">
        <v>11</v>
      </c>
      <c r="E96" s="3">
        <f>C96+D96</f>
        <v>11</v>
      </c>
      <c r="G96" s="24">
        <v>0</v>
      </c>
      <c r="H96" s="24">
        <v>15</v>
      </c>
      <c r="I96" s="3">
        <f>G96+H96</f>
        <v>15</v>
      </c>
      <c r="J96" s="3">
        <v>9</v>
      </c>
      <c r="K96" s="3">
        <v>9</v>
      </c>
      <c r="L96" s="3">
        <f>J96+K96</f>
        <v>18</v>
      </c>
      <c r="M96" s="14">
        <f t="shared" ref="M96:M119" si="18">C96+G96+J96</f>
        <v>9</v>
      </c>
      <c r="N96" s="15">
        <f t="shared" ref="N96:N119" si="19">D96+H96+K96</f>
        <v>35</v>
      </c>
      <c r="O96" s="16">
        <f>M96+N96</f>
        <v>44</v>
      </c>
    </row>
    <row r="97" spans="2:15" ht="15.75" x14ac:dyDescent="0.25">
      <c r="B97" s="8" t="s">
        <v>11</v>
      </c>
      <c r="C97" s="24">
        <v>0</v>
      </c>
      <c r="D97" s="3">
        <v>3</v>
      </c>
      <c r="E97" s="3">
        <f>C97+D97</f>
        <v>3</v>
      </c>
      <c r="G97" s="24">
        <v>0</v>
      </c>
      <c r="H97" s="24">
        <v>0</v>
      </c>
      <c r="I97" s="3">
        <f>G97+H97</f>
        <v>0</v>
      </c>
      <c r="J97" s="3">
        <v>0</v>
      </c>
      <c r="K97" s="3">
        <v>1</v>
      </c>
      <c r="L97" s="3">
        <f>J97+K97</f>
        <v>1</v>
      </c>
      <c r="M97" s="14">
        <f t="shared" si="18"/>
        <v>0</v>
      </c>
      <c r="N97" s="15">
        <f t="shared" si="19"/>
        <v>4</v>
      </c>
      <c r="O97" s="16">
        <f>M97+N97</f>
        <v>4</v>
      </c>
    </row>
    <row r="98" spans="2:15" ht="15.75" x14ac:dyDescent="0.25">
      <c r="B98" s="8" t="s">
        <v>12</v>
      </c>
      <c r="C98" s="24">
        <v>0</v>
      </c>
      <c r="D98" s="3">
        <v>5</v>
      </c>
      <c r="E98" s="3">
        <f>C98+D98</f>
        <v>5</v>
      </c>
      <c r="G98" s="24">
        <v>0</v>
      </c>
      <c r="H98" s="24">
        <v>3</v>
      </c>
      <c r="I98" s="3">
        <f>G98+H98</f>
        <v>3</v>
      </c>
      <c r="J98" s="3">
        <v>3</v>
      </c>
      <c r="K98" s="3">
        <v>2</v>
      </c>
      <c r="L98" s="3">
        <f>J98+K98</f>
        <v>5</v>
      </c>
      <c r="M98" s="14">
        <f t="shared" si="18"/>
        <v>3</v>
      </c>
      <c r="N98" s="15">
        <f t="shared" si="19"/>
        <v>10</v>
      </c>
      <c r="O98" s="16">
        <f t="shared" ref="O98:O119" si="20">M98+N98</f>
        <v>13</v>
      </c>
    </row>
    <row r="99" spans="2:15" ht="15.75" x14ac:dyDescent="0.25">
      <c r="B99" s="8" t="s">
        <v>1</v>
      </c>
      <c r="C99" s="24">
        <f t="shared" ref="C99:L99" si="21">SUM(C100:C105,C107)</f>
        <v>0</v>
      </c>
      <c r="D99" s="24">
        <f t="shared" si="21"/>
        <v>11</v>
      </c>
      <c r="E99" s="24">
        <f t="shared" si="21"/>
        <v>11</v>
      </c>
      <c r="F99" s="24">
        <f t="shared" si="21"/>
        <v>0</v>
      </c>
      <c r="G99" s="24">
        <f t="shared" si="21"/>
        <v>0</v>
      </c>
      <c r="H99" s="24">
        <f t="shared" si="21"/>
        <v>15</v>
      </c>
      <c r="I99" s="24">
        <f t="shared" si="21"/>
        <v>15</v>
      </c>
      <c r="J99" s="24">
        <f t="shared" si="21"/>
        <v>9</v>
      </c>
      <c r="K99" s="24">
        <v>9</v>
      </c>
      <c r="L99" s="24">
        <f t="shared" si="21"/>
        <v>18</v>
      </c>
      <c r="M99" s="14">
        <f t="shared" si="18"/>
        <v>9</v>
      </c>
      <c r="N99" s="15">
        <f t="shared" si="19"/>
        <v>35</v>
      </c>
      <c r="O99" s="16">
        <f t="shared" si="20"/>
        <v>44</v>
      </c>
    </row>
    <row r="100" spans="2:15" ht="31.5" x14ac:dyDescent="0.25">
      <c r="B100" s="8" t="s">
        <v>31</v>
      </c>
      <c r="C100" s="24">
        <v>0</v>
      </c>
      <c r="D100" s="3">
        <v>3</v>
      </c>
      <c r="E100" s="3">
        <f t="shared" ref="E100:E119" si="22">C100+D100</f>
        <v>3</v>
      </c>
      <c r="G100" s="24">
        <v>0</v>
      </c>
      <c r="H100" s="24">
        <v>0</v>
      </c>
      <c r="I100" s="3">
        <f t="shared" ref="I100:I119" si="23">G100+H100</f>
        <v>0</v>
      </c>
      <c r="J100" s="3">
        <v>0</v>
      </c>
      <c r="K100" s="3">
        <v>1</v>
      </c>
      <c r="L100" s="3">
        <f t="shared" ref="L100:L119" si="24">J100+K100</f>
        <v>1</v>
      </c>
      <c r="M100" s="14">
        <f t="shared" si="18"/>
        <v>0</v>
      </c>
      <c r="N100" s="15">
        <f t="shared" si="19"/>
        <v>4</v>
      </c>
      <c r="O100" s="16">
        <f t="shared" si="20"/>
        <v>4</v>
      </c>
    </row>
    <row r="101" spans="2:15" ht="15.75" x14ac:dyDescent="0.25">
      <c r="B101" s="8" t="s">
        <v>13</v>
      </c>
      <c r="C101" s="24">
        <v>0</v>
      </c>
      <c r="D101" s="3">
        <v>0</v>
      </c>
      <c r="E101" s="3">
        <f t="shared" si="22"/>
        <v>0</v>
      </c>
      <c r="G101" s="24">
        <v>0</v>
      </c>
      <c r="H101" s="24">
        <v>0</v>
      </c>
      <c r="I101" s="3">
        <f t="shared" si="23"/>
        <v>0</v>
      </c>
      <c r="J101" s="3">
        <v>0</v>
      </c>
      <c r="K101" s="3">
        <v>0</v>
      </c>
      <c r="L101" s="3">
        <f t="shared" si="24"/>
        <v>0</v>
      </c>
      <c r="M101" s="14">
        <f t="shared" si="18"/>
        <v>0</v>
      </c>
      <c r="N101" s="15">
        <f t="shared" si="19"/>
        <v>0</v>
      </c>
      <c r="O101" s="16">
        <f t="shared" si="20"/>
        <v>0</v>
      </c>
    </row>
    <row r="102" spans="2:15" ht="29.25" customHeight="1" x14ac:dyDescent="0.25">
      <c r="B102" s="8" t="s">
        <v>14</v>
      </c>
      <c r="C102" s="24">
        <v>0</v>
      </c>
      <c r="D102" s="3">
        <v>0</v>
      </c>
      <c r="E102" s="3">
        <f t="shared" si="22"/>
        <v>0</v>
      </c>
      <c r="G102" s="24">
        <v>0</v>
      </c>
      <c r="H102" s="24">
        <v>0</v>
      </c>
      <c r="I102" s="3">
        <f t="shared" si="23"/>
        <v>0</v>
      </c>
      <c r="J102" s="3">
        <v>0</v>
      </c>
      <c r="K102" s="3">
        <v>0</v>
      </c>
      <c r="L102" s="3">
        <f t="shared" si="24"/>
        <v>0</v>
      </c>
      <c r="M102" s="14">
        <f t="shared" si="18"/>
        <v>0</v>
      </c>
      <c r="N102" s="15">
        <f t="shared" si="19"/>
        <v>0</v>
      </c>
      <c r="O102" s="16">
        <f t="shared" si="20"/>
        <v>0</v>
      </c>
    </row>
    <row r="103" spans="2:15" ht="29.25" customHeight="1" x14ac:dyDescent="0.25">
      <c r="B103" s="8" t="s">
        <v>54</v>
      </c>
      <c r="C103" s="24">
        <v>0</v>
      </c>
      <c r="D103" s="3">
        <v>8</v>
      </c>
      <c r="E103" s="3">
        <f t="shared" si="22"/>
        <v>8</v>
      </c>
      <c r="G103" s="24">
        <v>0</v>
      </c>
      <c r="H103" s="24">
        <v>15</v>
      </c>
      <c r="I103" s="3">
        <f t="shared" si="23"/>
        <v>15</v>
      </c>
      <c r="J103" s="3">
        <v>9</v>
      </c>
      <c r="K103" s="3">
        <v>8</v>
      </c>
      <c r="L103" s="3">
        <f t="shared" si="24"/>
        <v>17</v>
      </c>
      <c r="M103" s="14">
        <f t="shared" si="18"/>
        <v>9</v>
      </c>
      <c r="N103" s="15">
        <f t="shared" si="19"/>
        <v>31</v>
      </c>
      <c r="O103" s="16">
        <f t="shared" si="20"/>
        <v>40</v>
      </c>
    </row>
    <row r="104" spans="2:15" ht="15.75" x14ac:dyDescent="0.25">
      <c r="B104" s="8" t="s">
        <v>15</v>
      </c>
      <c r="C104" s="24">
        <v>0</v>
      </c>
      <c r="D104" s="3">
        <v>0</v>
      </c>
      <c r="E104" s="3">
        <f t="shared" si="22"/>
        <v>0</v>
      </c>
      <c r="G104" s="24">
        <v>0</v>
      </c>
      <c r="H104" s="24">
        <v>0</v>
      </c>
      <c r="I104" s="3">
        <f t="shared" si="23"/>
        <v>0</v>
      </c>
      <c r="J104" s="3">
        <v>0</v>
      </c>
      <c r="K104" s="3">
        <v>0</v>
      </c>
      <c r="L104" s="3">
        <f t="shared" si="24"/>
        <v>0</v>
      </c>
      <c r="M104" s="14">
        <f t="shared" si="18"/>
        <v>0</v>
      </c>
      <c r="N104" s="15">
        <f t="shared" si="19"/>
        <v>0</v>
      </c>
      <c r="O104" s="16">
        <f t="shared" si="20"/>
        <v>0</v>
      </c>
    </row>
    <row r="105" spans="2:15" ht="45.75" customHeight="1" x14ac:dyDescent="0.25">
      <c r="B105" s="8" t="s">
        <v>16</v>
      </c>
      <c r="C105" s="24">
        <v>0</v>
      </c>
      <c r="D105" s="3">
        <v>0</v>
      </c>
      <c r="E105" s="3">
        <f t="shared" si="22"/>
        <v>0</v>
      </c>
      <c r="G105" s="24">
        <v>0</v>
      </c>
      <c r="H105" s="24">
        <v>0</v>
      </c>
      <c r="I105" s="3">
        <f t="shared" si="23"/>
        <v>0</v>
      </c>
      <c r="J105" s="3">
        <v>0</v>
      </c>
      <c r="K105" s="3">
        <v>0</v>
      </c>
      <c r="L105" s="3">
        <f t="shared" si="24"/>
        <v>0</v>
      </c>
      <c r="M105" s="14">
        <f t="shared" si="18"/>
        <v>0</v>
      </c>
      <c r="N105" s="15">
        <f t="shared" si="19"/>
        <v>0</v>
      </c>
      <c r="O105" s="16">
        <f t="shared" si="20"/>
        <v>0</v>
      </c>
    </row>
    <row r="106" spans="2:15" ht="47.25" customHeight="1" x14ac:dyDescent="0.25">
      <c r="B106" s="8" t="s">
        <v>17</v>
      </c>
      <c r="C106" s="24">
        <v>0</v>
      </c>
      <c r="D106" s="3">
        <v>0</v>
      </c>
      <c r="E106" s="3">
        <f t="shared" si="22"/>
        <v>0</v>
      </c>
      <c r="G106" s="24">
        <v>0</v>
      </c>
      <c r="H106" s="24">
        <v>0</v>
      </c>
      <c r="I106" s="3">
        <f t="shared" si="23"/>
        <v>0</v>
      </c>
      <c r="J106" s="3">
        <v>0</v>
      </c>
      <c r="K106" s="3">
        <v>0</v>
      </c>
      <c r="L106" s="3">
        <f t="shared" si="24"/>
        <v>0</v>
      </c>
      <c r="M106" s="14">
        <f t="shared" si="18"/>
        <v>0</v>
      </c>
      <c r="N106" s="15">
        <f t="shared" si="19"/>
        <v>0</v>
      </c>
      <c r="O106" s="16">
        <f t="shared" si="20"/>
        <v>0</v>
      </c>
    </row>
    <row r="107" spans="2:15" ht="27.75" customHeight="1" x14ac:dyDescent="0.25">
      <c r="B107" s="8" t="s">
        <v>41</v>
      </c>
      <c r="C107" s="24">
        <v>0</v>
      </c>
      <c r="D107" s="3">
        <v>0</v>
      </c>
      <c r="E107" s="3">
        <f t="shared" si="22"/>
        <v>0</v>
      </c>
      <c r="G107" s="24">
        <v>0</v>
      </c>
      <c r="H107" s="24">
        <v>0</v>
      </c>
      <c r="I107" s="3">
        <f t="shared" si="23"/>
        <v>0</v>
      </c>
      <c r="J107" s="3">
        <v>0</v>
      </c>
      <c r="K107" s="3">
        <v>0</v>
      </c>
      <c r="L107" s="3">
        <f t="shared" si="24"/>
        <v>0</v>
      </c>
      <c r="M107" s="14">
        <f t="shared" si="18"/>
        <v>0</v>
      </c>
      <c r="N107" s="15">
        <f t="shared" si="19"/>
        <v>0</v>
      </c>
      <c r="O107" s="16">
        <f t="shared" si="20"/>
        <v>0</v>
      </c>
    </row>
    <row r="108" spans="2:15" ht="15.75" x14ac:dyDescent="0.25">
      <c r="B108" s="33" t="s">
        <v>18</v>
      </c>
      <c r="C108" s="24">
        <v>0</v>
      </c>
      <c r="D108" s="3">
        <v>3</v>
      </c>
      <c r="E108" s="32">
        <f t="shared" si="22"/>
        <v>3</v>
      </c>
      <c r="F108" s="34"/>
      <c r="G108" s="24">
        <v>0</v>
      </c>
      <c r="H108" s="24">
        <v>5</v>
      </c>
      <c r="I108" s="32">
        <f t="shared" si="23"/>
        <v>5</v>
      </c>
      <c r="J108" s="3">
        <v>0</v>
      </c>
      <c r="K108" s="3">
        <v>2</v>
      </c>
      <c r="L108" s="32">
        <f t="shared" si="24"/>
        <v>2</v>
      </c>
      <c r="M108" s="35">
        <f t="shared" si="18"/>
        <v>0</v>
      </c>
      <c r="N108" s="36">
        <f t="shared" si="19"/>
        <v>10</v>
      </c>
      <c r="O108" s="37">
        <f t="shared" si="20"/>
        <v>10</v>
      </c>
    </row>
    <row r="109" spans="2:15" ht="15.75" x14ac:dyDescent="0.25">
      <c r="B109" s="33" t="s">
        <v>3</v>
      </c>
      <c r="C109" s="24">
        <v>0</v>
      </c>
      <c r="D109" s="3">
        <v>7</v>
      </c>
      <c r="E109" s="32">
        <f t="shared" si="22"/>
        <v>7</v>
      </c>
      <c r="F109" s="34"/>
      <c r="G109" s="24">
        <v>0</v>
      </c>
      <c r="H109" s="24">
        <v>13</v>
      </c>
      <c r="I109" s="32">
        <f t="shared" si="23"/>
        <v>13</v>
      </c>
      <c r="J109" s="3">
        <v>3</v>
      </c>
      <c r="K109" s="3">
        <v>7</v>
      </c>
      <c r="L109" s="32">
        <f t="shared" si="24"/>
        <v>10</v>
      </c>
      <c r="M109" s="35">
        <f t="shared" si="18"/>
        <v>3</v>
      </c>
      <c r="N109" s="36">
        <f t="shared" si="19"/>
        <v>27</v>
      </c>
      <c r="O109" s="37">
        <f t="shared" si="20"/>
        <v>30</v>
      </c>
    </row>
    <row r="110" spans="2:15" ht="15.75" x14ac:dyDescent="0.25">
      <c r="B110" s="33" t="s">
        <v>34</v>
      </c>
      <c r="C110" s="24">
        <v>0</v>
      </c>
      <c r="D110" s="3">
        <v>1</v>
      </c>
      <c r="E110" s="32">
        <f t="shared" si="22"/>
        <v>1</v>
      </c>
      <c r="F110" s="34"/>
      <c r="G110" s="24">
        <v>0</v>
      </c>
      <c r="H110" s="24">
        <v>0</v>
      </c>
      <c r="I110" s="32">
        <f t="shared" si="23"/>
        <v>0</v>
      </c>
      <c r="J110" s="3">
        <v>3</v>
      </c>
      <c r="K110" s="3">
        <v>1</v>
      </c>
      <c r="L110" s="32">
        <f t="shared" si="24"/>
        <v>4</v>
      </c>
      <c r="M110" s="35">
        <f t="shared" si="18"/>
        <v>3</v>
      </c>
      <c r="N110" s="36">
        <f t="shared" si="19"/>
        <v>2</v>
      </c>
      <c r="O110" s="37">
        <f t="shared" si="20"/>
        <v>5</v>
      </c>
    </row>
    <row r="111" spans="2:15" ht="15.75" x14ac:dyDescent="0.25">
      <c r="B111" s="33" t="s">
        <v>19</v>
      </c>
      <c r="C111" s="24">
        <v>0</v>
      </c>
      <c r="D111" s="3">
        <v>3</v>
      </c>
      <c r="E111" s="32">
        <f t="shared" si="22"/>
        <v>3</v>
      </c>
      <c r="F111" s="34"/>
      <c r="G111" s="24">
        <v>0</v>
      </c>
      <c r="H111" s="24">
        <v>2</v>
      </c>
      <c r="I111" s="32">
        <f t="shared" si="23"/>
        <v>2</v>
      </c>
      <c r="J111" s="3">
        <v>3</v>
      </c>
      <c r="K111" s="3">
        <v>1</v>
      </c>
      <c r="L111" s="32">
        <f t="shared" si="24"/>
        <v>4</v>
      </c>
      <c r="M111" s="35">
        <f t="shared" si="18"/>
        <v>3</v>
      </c>
      <c r="N111" s="36">
        <f t="shared" si="19"/>
        <v>6</v>
      </c>
      <c r="O111" s="37">
        <f t="shared" si="20"/>
        <v>9</v>
      </c>
    </row>
    <row r="112" spans="2:15" ht="15.75" x14ac:dyDescent="0.25">
      <c r="B112" s="33" t="s">
        <v>20</v>
      </c>
      <c r="C112" s="24">
        <v>0</v>
      </c>
      <c r="D112" s="3">
        <v>2</v>
      </c>
      <c r="E112" s="32">
        <f t="shared" si="22"/>
        <v>2</v>
      </c>
      <c r="F112" s="34"/>
      <c r="G112" s="24">
        <v>0</v>
      </c>
      <c r="H112" s="24">
        <v>2</v>
      </c>
      <c r="I112" s="32">
        <f t="shared" si="23"/>
        <v>2</v>
      </c>
      <c r="J112" s="3">
        <v>1</v>
      </c>
      <c r="K112" s="3">
        <v>1</v>
      </c>
      <c r="L112" s="32">
        <f t="shared" si="24"/>
        <v>2</v>
      </c>
      <c r="M112" s="35">
        <f t="shared" si="18"/>
        <v>1</v>
      </c>
      <c r="N112" s="36">
        <f t="shared" si="19"/>
        <v>5</v>
      </c>
      <c r="O112" s="37">
        <f t="shared" si="20"/>
        <v>6</v>
      </c>
    </row>
    <row r="113" spans="2:15" ht="15.75" x14ac:dyDescent="0.25">
      <c r="B113" s="8" t="s">
        <v>40</v>
      </c>
      <c r="C113" s="24">
        <v>0</v>
      </c>
      <c r="D113" s="3">
        <v>6</v>
      </c>
      <c r="E113" s="3">
        <f t="shared" si="22"/>
        <v>6</v>
      </c>
      <c r="G113" s="24">
        <v>0</v>
      </c>
      <c r="H113" s="24">
        <v>7</v>
      </c>
      <c r="I113" s="3">
        <f t="shared" si="23"/>
        <v>7</v>
      </c>
      <c r="J113" s="3">
        <v>8</v>
      </c>
      <c r="K113" s="3">
        <v>4</v>
      </c>
      <c r="L113" s="3">
        <f t="shared" si="24"/>
        <v>12</v>
      </c>
      <c r="M113" s="14">
        <f t="shared" si="18"/>
        <v>8</v>
      </c>
      <c r="N113" s="15">
        <f t="shared" si="19"/>
        <v>17</v>
      </c>
      <c r="O113" s="16">
        <f t="shared" si="20"/>
        <v>25</v>
      </c>
    </row>
    <row r="114" spans="2:15" ht="15.75" x14ac:dyDescent="0.25">
      <c r="B114" s="8" t="s">
        <v>21</v>
      </c>
      <c r="C114" s="24">
        <v>0</v>
      </c>
      <c r="D114" s="3">
        <v>4</v>
      </c>
      <c r="E114" s="3">
        <f t="shared" si="22"/>
        <v>4</v>
      </c>
      <c r="G114" s="24">
        <v>0</v>
      </c>
      <c r="H114" s="24">
        <v>2</v>
      </c>
      <c r="I114" s="3">
        <f t="shared" si="23"/>
        <v>2</v>
      </c>
      <c r="J114" s="3">
        <v>6</v>
      </c>
      <c r="K114" s="3">
        <v>2</v>
      </c>
      <c r="L114" s="3">
        <f t="shared" si="24"/>
        <v>8</v>
      </c>
      <c r="M114" s="14">
        <f t="shared" si="18"/>
        <v>6</v>
      </c>
      <c r="N114" s="15">
        <f t="shared" si="19"/>
        <v>8</v>
      </c>
      <c r="O114" s="16">
        <f t="shared" si="20"/>
        <v>14</v>
      </c>
    </row>
    <row r="115" spans="2:15" ht="15.75" x14ac:dyDescent="0.25">
      <c r="B115" s="8" t="s">
        <v>22</v>
      </c>
      <c r="C115" s="24">
        <v>0</v>
      </c>
      <c r="D115" s="3">
        <v>6</v>
      </c>
      <c r="E115" s="3">
        <f t="shared" si="22"/>
        <v>6</v>
      </c>
      <c r="G115" s="24">
        <v>0</v>
      </c>
      <c r="H115" s="24">
        <v>11</v>
      </c>
      <c r="I115" s="3">
        <f t="shared" si="23"/>
        <v>11</v>
      </c>
      <c r="J115" s="3">
        <v>4</v>
      </c>
      <c r="K115" s="3">
        <v>4</v>
      </c>
      <c r="L115" s="3">
        <f t="shared" si="24"/>
        <v>8</v>
      </c>
      <c r="M115" s="14">
        <f t="shared" si="18"/>
        <v>4</v>
      </c>
      <c r="N115" s="15">
        <f t="shared" si="19"/>
        <v>21</v>
      </c>
      <c r="O115" s="16">
        <f t="shared" si="20"/>
        <v>25</v>
      </c>
    </row>
    <row r="116" spans="2:15" ht="15.75" x14ac:dyDescent="0.25">
      <c r="B116" s="8" t="s">
        <v>23</v>
      </c>
      <c r="C116" s="24">
        <v>0</v>
      </c>
      <c r="D116" s="3">
        <v>5</v>
      </c>
      <c r="E116" s="3">
        <f t="shared" si="22"/>
        <v>5</v>
      </c>
      <c r="G116" s="24">
        <v>0</v>
      </c>
      <c r="H116" s="24">
        <v>4</v>
      </c>
      <c r="I116" s="3">
        <f t="shared" si="23"/>
        <v>4</v>
      </c>
      <c r="J116" s="3">
        <v>5</v>
      </c>
      <c r="K116" s="3">
        <v>5</v>
      </c>
      <c r="L116" s="3">
        <f t="shared" si="24"/>
        <v>10</v>
      </c>
      <c r="M116" s="14">
        <f t="shared" si="18"/>
        <v>5</v>
      </c>
      <c r="N116" s="15">
        <f t="shared" si="19"/>
        <v>14</v>
      </c>
      <c r="O116" s="16">
        <f t="shared" si="20"/>
        <v>19</v>
      </c>
    </row>
    <row r="117" spans="2:15" ht="15.75" x14ac:dyDescent="0.25">
      <c r="B117" s="8" t="s">
        <v>24</v>
      </c>
      <c r="C117" s="24">
        <v>0</v>
      </c>
      <c r="D117" s="3">
        <v>0</v>
      </c>
      <c r="E117" s="3">
        <f t="shared" si="22"/>
        <v>0</v>
      </c>
      <c r="G117" s="24">
        <v>0</v>
      </c>
      <c r="H117" s="24">
        <v>1</v>
      </c>
      <c r="I117" s="3">
        <f t="shared" si="23"/>
        <v>1</v>
      </c>
      <c r="J117" s="3">
        <v>0</v>
      </c>
      <c r="K117" s="3">
        <v>0</v>
      </c>
      <c r="L117" s="3">
        <f t="shared" si="24"/>
        <v>0</v>
      </c>
      <c r="M117" s="14">
        <f t="shared" si="18"/>
        <v>0</v>
      </c>
      <c r="N117" s="15">
        <f t="shared" si="19"/>
        <v>1</v>
      </c>
      <c r="O117" s="16">
        <f t="shared" si="20"/>
        <v>1</v>
      </c>
    </row>
    <row r="118" spans="2:15" ht="31.5" x14ac:dyDescent="0.25">
      <c r="B118" s="8" t="s">
        <v>25</v>
      </c>
      <c r="C118" s="24">
        <v>0</v>
      </c>
      <c r="D118" s="3">
        <v>0</v>
      </c>
      <c r="E118" s="3">
        <f t="shared" si="22"/>
        <v>0</v>
      </c>
      <c r="G118" s="24">
        <v>0</v>
      </c>
      <c r="H118" s="24">
        <v>0</v>
      </c>
      <c r="I118" s="3">
        <f t="shared" si="23"/>
        <v>0</v>
      </c>
      <c r="J118" s="3">
        <v>0</v>
      </c>
      <c r="K118" s="3">
        <v>0</v>
      </c>
      <c r="L118" s="3">
        <f t="shared" si="24"/>
        <v>0</v>
      </c>
      <c r="M118" s="14">
        <f t="shared" si="18"/>
        <v>0</v>
      </c>
      <c r="N118" s="15">
        <f t="shared" si="19"/>
        <v>0</v>
      </c>
      <c r="O118" s="16">
        <f t="shared" si="20"/>
        <v>0</v>
      </c>
    </row>
    <row r="119" spans="2:15" ht="32.25" thickBot="1" x14ac:dyDescent="0.3">
      <c r="B119" s="9" t="s">
        <v>8</v>
      </c>
      <c r="C119" s="24">
        <v>0</v>
      </c>
      <c r="D119" s="3">
        <v>0</v>
      </c>
      <c r="E119" s="3">
        <f t="shared" si="22"/>
        <v>0</v>
      </c>
      <c r="G119" s="24">
        <v>0</v>
      </c>
      <c r="H119" s="24">
        <v>0</v>
      </c>
      <c r="I119" s="3">
        <f t="shared" si="23"/>
        <v>0</v>
      </c>
      <c r="J119" s="3">
        <v>0</v>
      </c>
      <c r="K119" s="3">
        <v>0</v>
      </c>
      <c r="L119" s="3">
        <f t="shared" si="24"/>
        <v>0</v>
      </c>
      <c r="M119" s="14">
        <f t="shared" si="18"/>
        <v>0</v>
      </c>
      <c r="N119" s="15">
        <f t="shared" si="19"/>
        <v>0</v>
      </c>
      <c r="O119" s="16">
        <f t="shared" si="20"/>
        <v>0</v>
      </c>
    </row>
    <row r="120" spans="2:15" ht="16.5" thickBot="1" x14ac:dyDescent="0.3">
      <c r="B120" s="72" t="s">
        <v>26</v>
      </c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2"/>
    </row>
    <row r="121" spans="2:15" ht="31.5" x14ac:dyDescent="0.25">
      <c r="B121" s="10" t="s">
        <v>27</v>
      </c>
      <c r="C121" s="61">
        <v>10</v>
      </c>
      <c r="D121" s="67"/>
      <c r="E121" s="68"/>
      <c r="G121" s="61">
        <v>9</v>
      </c>
      <c r="H121" s="67"/>
      <c r="I121" s="68"/>
      <c r="J121" s="61">
        <v>8</v>
      </c>
      <c r="K121" s="62"/>
      <c r="L121" s="63"/>
      <c r="M121" s="69">
        <f>C121+G121+J121</f>
        <v>27</v>
      </c>
      <c r="N121" s="70"/>
      <c r="O121" s="71"/>
    </row>
    <row r="122" spans="2:15" ht="31.5" x14ac:dyDescent="0.25">
      <c r="B122" s="8" t="s">
        <v>28</v>
      </c>
      <c r="C122" s="61">
        <v>8</v>
      </c>
      <c r="D122" s="62"/>
      <c r="E122" s="63"/>
      <c r="G122" s="61">
        <v>8</v>
      </c>
      <c r="H122" s="62"/>
      <c r="I122" s="63"/>
      <c r="J122" s="61">
        <v>8</v>
      </c>
      <c r="K122" s="62"/>
      <c r="L122" s="63"/>
      <c r="M122" s="64">
        <f>C122+G122+J122</f>
        <v>24</v>
      </c>
      <c r="N122" s="65"/>
      <c r="O122" s="66"/>
    </row>
    <row r="123" spans="2:15" ht="31.5" x14ac:dyDescent="0.25">
      <c r="B123" s="8" t="s">
        <v>29</v>
      </c>
      <c r="C123" s="61">
        <v>2</v>
      </c>
      <c r="D123" s="62"/>
      <c r="E123" s="63"/>
      <c r="G123" s="61">
        <v>1</v>
      </c>
      <c r="H123" s="62"/>
      <c r="I123" s="63"/>
      <c r="J123" s="61">
        <v>0</v>
      </c>
      <c r="K123" s="62"/>
      <c r="L123" s="63"/>
      <c r="M123" s="64">
        <f>C123+G123+J123</f>
        <v>3</v>
      </c>
      <c r="N123" s="65"/>
      <c r="O123" s="66"/>
    </row>
    <row r="124" spans="2:15" ht="46.5" customHeight="1" x14ac:dyDescent="0.25">
      <c r="B124" s="8" t="s">
        <v>30</v>
      </c>
      <c r="C124" s="61">
        <v>5</v>
      </c>
      <c r="D124" s="62"/>
      <c r="E124" s="63"/>
      <c r="G124" s="61">
        <v>3</v>
      </c>
      <c r="H124" s="62"/>
      <c r="I124" s="63"/>
      <c r="J124" s="61">
        <v>2</v>
      </c>
      <c r="K124" s="62"/>
      <c r="L124" s="63"/>
      <c r="M124" s="64">
        <f>C124+G124+J124</f>
        <v>10</v>
      </c>
      <c r="N124" s="65"/>
      <c r="O124" s="66"/>
    </row>
    <row r="125" spans="2:15" ht="48" thickBot="1" x14ac:dyDescent="0.3">
      <c r="B125" s="11" t="s">
        <v>9</v>
      </c>
      <c r="C125" s="61">
        <v>0</v>
      </c>
      <c r="D125" s="62"/>
      <c r="E125" s="63"/>
      <c r="F125" s="12"/>
      <c r="G125" s="61">
        <v>0</v>
      </c>
      <c r="H125" s="62"/>
      <c r="I125" s="63"/>
      <c r="J125" s="61">
        <v>0</v>
      </c>
      <c r="K125" s="62"/>
      <c r="L125" s="63"/>
      <c r="M125" s="108">
        <f>C125+G125+J125</f>
        <v>0</v>
      </c>
      <c r="N125" s="109"/>
      <c r="O125" s="110"/>
    </row>
    <row r="126" spans="2:15" ht="14.25" customHeight="1" x14ac:dyDescent="0.25">
      <c r="B126" s="1" t="s">
        <v>73</v>
      </c>
    </row>
    <row r="127" spans="2:15" ht="14.25" customHeight="1" x14ac:dyDescent="0.25">
      <c r="B127" s="1"/>
    </row>
    <row r="128" spans="2:15" ht="39" customHeight="1" x14ac:dyDescent="0.25">
      <c r="B128" s="21" t="s">
        <v>45</v>
      </c>
    </row>
    <row r="129" spans="1:20" ht="15" customHeight="1" x14ac:dyDescent="0.25">
      <c r="A129" s="93" t="s">
        <v>7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</row>
    <row r="130" spans="1:20" ht="15" customHeight="1" x14ac:dyDescent="0.2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</row>
    <row r="132" spans="1:20" ht="15" customHeight="1" x14ac:dyDescent="0.25">
      <c r="B132" s="75" t="s">
        <v>10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1:20" ht="68.25" customHeight="1" thickBot="1" x14ac:dyDescent="0.3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</row>
    <row r="134" spans="1:20" ht="15" customHeight="1" x14ac:dyDescent="0.25">
      <c r="B134" s="111" t="s">
        <v>79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</row>
    <row r="135" spans="1:20" ht="15" customHeight="1" thickBot="1" x14ac:dyDescent="0.3">
      <c r="A135" s="13"/>
      <c r="B135" s="13"/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1:20" ht="37.5" customHeight="1" x14ac:dyDescent="0.3">
      <c r="B136" s="6"/>
      <c r="C136" s="77" t="s">
        <v>57</v>
      </c>
      <c r="D136" s="78"/>
      <c r="E136" s="79"/>
      <c r="F136" s="7"/>
      <c r="G136" s="77" t="s">
        <v>58</v>
      </c>
      <c r="H136" s="78"/>
      <c r="I136" s="79"/>
      <c r="J136" s="77" t="s">
        <v>59</v>
      </c>
      <c r="K136" s="80"/>
      <c r="L136" s="81"/>
      <c r="M136" s="82" t="s">
        <v>56</v>
      </c>
      <c r="N136" s="83"/>
      <c r="O136" s="84"/>
    </row>
    <row r="137" spans="1:20" ht="15" customHeight="1" x14ac:dyDescent="0.25">
      <c r="B137" s="104"/>
      <c r="C137" s="112" t="s">
        <v>32</v>
      </c>
      <c r="D137" s="114" t="s">
        <v>33</v>
      </c>
      <c r="E137" s="86" t="s">
        <v>2</v>
      </c>
      <c r="G137" s="94" t="s">
        <v>32</v>
      </c>
      <c r="H137" s="96" t="s">
        <v>33</v>
      </c>
      <c r="I137" s="86" t="s">
        <v>2</v>
      </c>
      <c r="J137" s="49" t="s">
        <v>32</v>
      </c>
      <c r="K137" s="96" t="s">
        <v>33</v>
      </c>
      <c r="L137" s="85" t="s">
        <v>2</v>
      </c>
      <c r="M137" s="87" t="s">
        <v>32</v>
      </c>
      <c r="N137" s="89" t="s">
        <v>33</v>
      </c>
      <c r="O137" s="99" t="s">
        <v>2</v>
      </c>
    </row>
    <row r="138" spans="1:20" ht="3" customHeight="1" x14ac:dyDescent="0.25">
      <c r="B138" s="105"/>
      <c r="C138" s="113"/>
      <c r="D138" s="115"/>
      <c r="E138" s="85"/>
      <c r="G138" s="95"/>
      <c r="H138" s="116"/>
      <c r="I138" s="85"/>
      <c r="J138" s="26"/>
      <c r="K138" s="116"/>
      <c r="L138" s="86"/>
      <c r="M138" s="88"/>
      <c r="N138" s="90"/>
      <c r="O138" s="100"/>
    </row>
    <row r="139" spans="1:20" ht="15.75" x14ac:dyDescent="0.25">
      <c r="B139" s="8" t="s">
        <v>0</v>
      </c>
      <c r="C139" s="24">
        <v>14</v>
      </c>
      <c r="D139" s="165">
        <v>11</v>
      </c>
      <c r="E139" s="166">
        <f>C139+D139</f>
        <v>25</v>
      </c>
      <c r="F139" s="167"/>
      <c r="G139" s="42">
        <v>9</v>
      </c>
      <c r="H139" s="168">
        <v>9</v>
      </c>
      <c r="I139" s="166">
        <f>G139+H139</f>
        <v>18</v>
      </c>
      <c r="J139" s="165">
        <v>9</v>
      </c>
      <c r="K139" s="168">
        <v>11</v>
      </c>
      <c r="L139" s="166">
        <f>J139+K139</f>
        <v>20</v>
      </c>
      <c r="M139" s="15">
        <f t="shared" ref="M139:M162" si="25">C139+G139+J139</f>
        <v>32</v>
      </c>
      <c r="N139" s="15">
        <f t="shared" ref="N139:N162" si="26">D139+H139+K139</f>
        <v>31</v>
      </c>
      <c r="O139" s="15">
        <f>M139+N139</f>
        <v>63</v>
      </c>
    </row>
    <row r="140" spans="1:20" ht="15.75" x14ac:dyDescent="0.25">
      <c r="B140" s="8" t="s">
        <v>11</v>
      </c>
      <c r="C140" s="24">
        <v>2</v>
      </c>
      <c r="D140" s="165">
        <v>3</v>
      </c>
      <c r="E140" s="166">
        <f>C140+D140</f>
        <v>5</v>
      </c>
      <c r="F140" s="167"/>
      <c r="G140" s="42">
        <v>0</v>
      </c>
      <c r="H140" s="168">
        <v>5</v>
      </c>
      <c r="I140" s="166">
        <f>G140+H140</f>
        <v>5</v>
      </c>
      <c r="J140" s="165">
        <v>3</v>
      </c>
      <c r="K140" s="168">
        <v>3</v>
      </c>
      <c r="L140" s="166">
        <f>J140+K140</f>
        <v>6</v>
      </c>
      <c r="M140" s="15">
        <f t="shared" si="25"/>
        <v>5</v>
      </c>
      <c r="N140" s="15">
        <f t="shared" si="26"/>
        <v>11</v>
      </c>
      <c r="O140" s="15">
        <f>M140+N140</f>
        <v>16</v>
      </c>
      <c r="S140" s="44"/>
      <c r="T140" s="44"/>
    </row>
    <row r="141" spans="1:20" ht="15.75" x14ac:dyDescent="0.25">
      <c r="B141" s="8" t="s">
        <v>12</v>
      </c>
      <c r="C141" s="24">
        <v>6</v>
      </c>
      <c r="D141" s="165">
        <v>8</v>
      </c>
      <c r="E141" s="166">
        <f>C141+D141</f>
        <v>14</v>
      </c>
      <c r="F141" s="167"/>
      <c r="G141" s="42">
        <v>2</v>
      </c>
      <c r="H141" s="168">
        <v>5</v>
      </c>
      <c r="I141" s="166">
        <f>G141+H141</f>
        <v>7</v>
      </c>
      <c r="J141" s="165">
        <v>4</v>
      </c>
      <c r="K141" s="168">
        <v>6</v>
      </c>
      <c r="L141" s="166">
        <f>J141+K141</f>
        <v>10</v>
      </c>
      <c r="M141" s="15">
        <f t="shared" si="25"/>
        <v>12</v>
      </c>
      <c r="N141" s="15">
        <f t="shared" si="26"/>
        <v>19</v>
      </c>
      <c r="O141" s="15">
        <f t="shared" ref="O141:O162" si="27">M141+N141</f>
        <v>31</v>
      </c>
      <c r="S141" s="44"/>
      <c r="T141" s="44"/>
    </row>
    <row r="142" spans="1:20" ht="15.75" x14ac:dyDescent="0.25">
      <c r="B142" s="8" t="s">
        <v>1</v>
      </c>
      <c r="C142" s="166">
        <f t="shared" ref="C142:E142" si="28">SUM(C143:C148,C150)</f>
        <v>14</v>
      </c>
      <c r="D142" s="166">
        <f t="shared" si="28"/>
        <v>11</v>
      </c>
      <c r="E142" s="166">
        <f t="shared" si="28"/>
        <v>25</v>
      </c>
      <c r="F142" s="166">
        <f>SUM(F143:F148,F150)</f>
        <v>0</v>
      </c>
      <c r="G142" s="166">
        <f t="shared" ref="G142:H142" si="29">SUM(G143:G148,G150)</f>
        <v>9</v>
      </c>
      <c r="H142" s="166">
        <f t="shared" si="29"/>
        <v>9</v>
      </c>
      <c r="I142" s="166">
        <f>SUM(I143:I148,I150)</f>
        <v>18</v>
      </c>
      <c r="J142" s="166">
        <v>9</v>
      </c>
      <c r="K142" s="166">
        <f>SUM(K143:K148,K150)</f>
        <v>11</v>
      </c>
      <c r="L142" s="166">
        <f>SUM(L143:L148,L150)</f>
        <v>20</v>
      </c>
      <c r="M142" s="15">
        <f t="shared" si="25"/>
        <v>32</v>
      </c>
      <c r="N142" s="15">
        <f t="shared" si="26"/>
        <v>31</v>
      </c>
      <c r="O142" s="15">
        <f t="shared" si="27"/>
        <v>63</v>
      </c>
      <c r="S142" s="44"/>
      <c r="T142" s="44"/>
    </row>
    <row r="143" spans="1:20" ht="31.5" x14ac:dyDescent="0.25">
      <c r="B143" s="8" t="s">
        <v>31</v>
      </c>
      <c r="C143" s="24">
        <v>2</v>
      </c>
      <c r="D143" s="165">
        <v>3</v>
      </c>
      <c r="E143" s="166">
        <f t="shared" ref="E143:E162" si="30">C143+D143</f>
        <v>5</v>
      </c>
      <c r="F143" s="167"/>
      <c r="G143" s="42">
        <v>0</v>
      </c>
      <c r="H143" s="168">
        <v>5</v>
      </c>
      <c r="I143" s="166">
        <f t="shared" ref="I143:I162" si="31">G143+H143</f>
        <v>5</v>
      </c>
      <c r="J143" s="165">
        <v>3</v>
      </c>
      <c r="K143" s="168">
        <v>3</v>
      </c>
      <c r="L143" s="166">
        <f t="shared" ref="L143:L162" si="32">J143+K143</f>
        <v>6</v>
      </c>
      <c r="M143" s="15">
        <f t="shared" si="25"/>
        <v>5</v>
      </c>
      <c r="N143" s="15">
        <f t="shared" si="26"/>
        <v>11</v>
      </c>
      <c r="O143" s="15">
        <f t="shared" si="27"/>
        <v>16</v>
      </c>
      <c r="S143" s="44"/>
      <c r="T143" s="44"/>
    </row>
    <row r="144" spans="1:20" ht="15.75" x14ac:dyDescent="0.25">
      <c r="B144" s="8" t="s">
        <v>13</v>
      </c>
      <c r="C144" s="24">
        <v>0</v>
      </c>
      <c r="D144" s="165">
        <v>0</v>
      </c>
      <c r="E144" s="166">
        <f t="shared" si="30"/>
        <v>0</v>
      </c>
      <c r="F144" s="167"/>
      <c r="G144" s="42">
        <v>0</v>
      </c>
      <c r="H144" s="168">
        <v>0</v>
      </c>
      <c r="I144" s="166">
        <f t="shared" si="31"/>
        <v>0</v>
      </c>
      <c r="J144" s="165">
        <v>0</v>
      </c>
      <c r="K144" s="168">
        <v>0</v>
      </c>
      <c r="L144" s="166">
        <f t="shared" si="32"/>
        <v>0</v>
      </c>
      <c r="M144" s="15">
        <f t="shared" si="25"/>
        <v>0</v>
      </c>
      <c r="N144" s="15">
        <f t="shared" si="26"/>
        <v>0</v>
      </c>
      <c r="O144" s="15">
        <f t="shared" si="27"/>
        <v>0</v>
      </c>
      <c r="S144" s="44"/>
      <c r="T144" s="44"/>
    </row>
    <row r="145" spans="2:20" ht="29.25" customHeight="1" x14ac:dyDescent="0.25">
      <c r="B145" s="8" t="s">
        <v>14</v>
      </c>
      <c r="C145" s="24">
        <v>0</v>
      </c>
      <c r="D145" s="165">
        <v>0</v>
      </c>
      <c r="E145" s="166">
        <f t="shared" si="30"/>
        <v>0</v>
      </c>
      <c r="F145" s="167"/>
      <c r="G145" s="42">
        <v>0</v>
      </c>
      <c r="H145" s="168">
        <v>0</v>
      </c>
      <c r="I145" s="166">
        <f t="shared" si="31"/>
        <v>0</v>
      </c>
      <c r="J145" s="165">
        <v>0</v>
      </c>
      <c r="K145" s="168">
        <v>0</v>
      </c>
      <c r="L145" s="166">
        <f t="shared" si="32"/>
        <v>0</v>
      </c>
      <c r="M145" s="15">
        <f t="shared" si="25"/>
        <v>0</v>
      </c>
      <c r="N145" s="15">
        <f t="shared" si="26"/>
        <v>0</v>
      </c>
      <c r="O145" s="15">
        <f t="shared" si="27"/>
        <v>0</v>
      </c>
      <c r="S145" s="44"/>
      <c r="T145" s="44"/>
    </row>
    <row r="146" spans="2:20" ht="29.25" customHeight="1" x14ac:dyDescent="0.25">
      <c r="B146" s="8" t="s">
        <v>54</v>
      </c>
      <c r="C146" s="24">
        <v>12</v>
      </c>
      <c r="D146" s="165">
        <v>6</v>
      </c>
      <c r="E146" s="166">
        <f t="shared" si="30"/>
        <v>18</v>
      </c>
      <c r="F146" s="167"/>
      <c r="G146" s="42">
        <v>9</v>
      </c>
      <c r="H146" s="168">
        <v>4</v>
      </c>
      <c r="I146" s="166">
        <f t="shared" si="31"/>
        <v>13</v>
      </c>
      <c r="J146" s="165">
        <v>6</v>
      </c>
      <c r="K146" s="168">
        <v>8</v>
      </c>
      <c r="L146" s="166">
        <f t="shared" si="32"/>
        <v>14</v>
      </c>
      <c r="M146" s="15">
        <f t="shared" si="25"/>
        <v>27</v>
      </c>
      <c r="N146" s="15">
        <f t="shared" si="26"/>
        <v>18</v>
      </c>
      <c r="O146" s="15">
        <f t="shared" si="27"/>
        <v>45</v>
      </c>
      <c r="S146" s="44"/>
      <c r="T146" s="44"/>
    </row>
    <row r="147" spans="2:20" ht="15.75" x14ac:dyDescent="0.25">
      <c r="B147" s="8" t="s">
        <v>15</v>
      </c>
      <c r="C147" s="24">
        <v>0</v>
      </c>
      <c r="D147" s="165">
        <v>0</v>
      </c>
      <c r="E147" s="166">
        <f t="shared" si="30"/>
        <v>0</v>
      </c>
      <c r="F147" s="167"/>
      <c r="G147" s="42">
        <v>0</v>
      </c>
      <c r="H147" s="168">
        <v>0</v>
      </c>
      <c r="I147" s="166">
        <f t="shared" si="31"/>
        <v>0</v>
      </c>
      <c r="J147" s="165">
        <v>0</v>
      </c>
      <c r="K147" s="168">
        <v>0</v>
      </c>
      <c r="L147" s="166">
        <f t="shared" si="32"/>
        <v>0</v>
      </c>
      <c r="M147" s="15">
        <f t="shared" si="25"/>
        <v>0</v>
      </c>
      <c r="N147" s="15">
        <f t="shared" si="26"/>
        <v>0</v>
      </c>
      <c r="O147" s="15">
        <f t="shared" si="27"/>
        <v>0</v>
      </c>
      <c r="S147" s="44"/>
      <c r="T147" s="44"/>
    </row>
    <row r="148" spans="2:20" ht="45.75" customHeight="1" x14ac:dyDescent="0.25">
      <c r="B148" s="8" t="s">
        <v>16</v>
      </c>
      <c r="C148" s="24">
        <v>0</v>
      </c>
      <c r="D148" s="165">
        <v>2</v>
      </c>
      <c r="E148" s="166">
        <f t="shared" si="30"/>
        <v>2</v>
      </c>
      <c r="F148" s="167"/>
      <c r="G148" s="42">
        <v>0</v>
      </c>
      <c r="H148" s="168">
        <v>0</v>
      </c>
      <c r="I148" s="166">
        <f t="shared" si="31"/>
        <v>0</v>
      </c>
      <c r="J148" s="165">
        <v>0</v>
      </c>
      <c r="K148" s="168">
        <v>0</v>
      </c>
      <c r="L148" s="166">
        <f t="shared" si="32"/>
        <v>0</v>
      </c>
      <c r="M148" s="15">
        <f t="shared" si="25"/>
        <v>0</v>
      </c>
      <c r="N148" s="15">
        <f t="shared" si="26"/>
        <v>2</v>
      </c>
      <c r="O148" s="15">
        <f t="shared" si="27"/>
        <v>2</v>
      </c>
      <c r="S148" s="44"/>
      <c r="T148" s="44"/>
    </row>
    <row r="149" spans="2:20" ht="47.25" customHeight="1" x14ac:dyDescent="0.25">
      <c r="B149" s="8" t="s">
        <v>17</v>
      </c>
      <c r="C149" s="24">
        <v>0</v>
      </c>
      <c r="D149" s="165">
        <v>0</v>
      </c>
      <c r="E149" s="166">
        <f t="shared" si="30"/>
        <v>0</v>
      </c>
      <c r="F149" s="167"/>
      <c r="G149" s="42">
        <v>0</v>
      </c>
      <c r="H149" s="168">
        <v>0</v>
      </c>
      <c r="I149" s="166">
        <f t="shared" si="31"/>
        <v>0</v>
      </c>
      <c r="J149" s="165">
        <v>0</v>
      </c>
      <c r="K149" s="168">
        <v>0</v>
      </c>
      <c r="L149" s="166">
        <f t="shared" si="32"/>
        <v>0</v>
      </c>
      <c r="M149" s="15">
        <f t="shared" si="25"/>
        <v>0</v>
      </c>
      <c r="N149" s="15">
        <f t="shared" si="26"/>
        <v>0</v>
      </c>
      <c r="O149" s="15">
        <f t="shared" si="27"/>
        <v>0</v>
      </c>
      <c r="S149" s="44"/>
      <c r="T149" s="44"/>
    </row>
    <row r="150" spans="2:20" ht="33.75" customHeight="1" x14ac:dyDescent="0.25">
      <c r="B150" s="8" t="s">
        <v>41</v>
      </c>
      <c r="C150" s="24">
        <v>0</v>
      </c>
      <c r="D150" s="165">
        <v>0</v>
      </c>
      <c r="E150" s="166">
        <f t="shared" si="30"/>
        <v>0</v>
      </c>
      <c r="F150" s="167"/>
      <c r="G150" s="42">
        <v>0</v>
      </c>
      <c r="H150" s="168">
        <v>0</v>
      </c>
      <c r="I150" s="166">
        <f t="shared" si="31"/>
        <v>0</v>
      </c>
      <c r="J150" s="165">
        <v>0</v>
      </c>
      <c r="K150" s="168">
        <v>0</v>
      </c>
      <c r="L150" s="166">
        <f t="shared" si="32"/>
        <v>0</v>
      </c>
      <c r="M150" s="15">
        <f t="shared" si="25"/>
        <v>0</v>
      </c>
      <c r="N150" s="15">
        <f t="shared" si="26"/>
        <v>0</v>
      </c>
      <c r="O150" s="15">
        <f t="shared" si="27"/>
        <v>0</v>
      </c>
      <c r="S150" s="44"/>
      <c r="T150" s="44"/>
    </row>
    <row r="151" spans="2:20" ht="15.75" x14ac:dyDescent="0.25">
      <c r="B151" s="8" t="s">
        <v>18</v>
      </c>
      <c r="C151" s="24">
        <v>0</v>
      </c>
      <c r="D151" s="165">
        <v>2</v>
      </c>
      <c r="E151" s="166">
        <f t="shared" si="30"/>
        <v>2</v>
      </c>
      <c r="F151" s="167"/>
      <c r="G151" s="42">
        <v>0</v>
      </c>
      <c r="H151" s="168">
        <v>2</v>
      </c>
      <c r="I151" s="166">
        <f t="shared" si="31"/>
        <v>2</v>
      </c>
      <c r="J151" s="165">
        <v>0</v>
      </c>
      <c r="K151" s="169">
        <v>2</v>
      </c>
      <c r="L151" s="166">
        <f t="shared" si="32"/>
        <v>2</v>
      </c>
      <c r="M151" s="15">
        <f t="shared" si="25"/>
        <v>0</v>
      </c>
      <c r="N151" s="15">
        <f t="shared" si="26"/>
        <v>6</v>
      </c>
      <c r="O151" s="15">
        <f t="shared" si="27"/>
        <v>6</v>
      </c>
      <c r="S151" s="44"/>
      <c r="T151" s="44"/>
    </row>
    <row r="152" spans="2:20" ht="15.75" x14ac:dyDescent="0.25">
      <c r="B152" s="8" t="s">
        <v>3</v>
      </c>
      <c r="C152" s="24">
        <v>2</v>
      </c>
      <c r="D152" s="165">
        <v>10</v>
      </c>
      <c r="E152" s="166">
        <f t="shared" si="30"/>
        <v>12</v>
      </c>
      <c r="F152" s="167"/>
      <c r="G152" s="42">
        <v>4</v>
      </c>
      <c r="H152" s="168">
        <v>8</v>
      </c>
      <c r="I152" s="166">
        <f t="shared" si="31"/>
        <v>12</v>
      </c>
      <c r="J152" s="165">
        <v>3</v>
      </c>
      <c r="K152" s="169">
        <v>10</v>
      </c>
      <c r="L152" s="166">
        <f t="shared" si="32"/>
        <v>13</v>
      </c>
      <c r="M152" s="15">
        <f t="shared" si="25"/>
        <v>9</v>
      </c>
      <c r="N152" s="15">
        <f t="shared" si="26"/>
        <v>28</v>
      </c>
      <c r="O152" s="15">
        <f t="shared" si="27"/>
        <v>37</v>
      </c>
      <c r="S152" s="44"/>
      <c r="T152" s="44"/>
    </row>
    <row r="153" spans="2:20" ht="15.75" x14ac:dyDescent="0.25">
      <c r="B153" s="8" t="s">
        <v>34</v>
      </c>
      <c r="C153" s="24">
        <v>6</v>
      </c>
      <c r="D153" s="165">
        <v>1</v>
      </c>
      <c r="E153" s="166">
        <f t="shared" si="30"/>
        <v>7</v>
      </c>
      <c r="F153" s="167"/>
      <c r="G153" s="42">
        <v>2</v>
      </c>
      <c r="H153" s="168">
        <v>0</v>
      </c>
      <c r="I153" s="166">
        <f t="shared" si="31"/>
        <v>2</v>
      </c>
      <c r="J153" s="165">
        <v>1</v>
      </c>
      <c r="K153" s="169">
        <v>1</v>
      </c>
      <c r="L153" s="166">
        <f t="shared" si="32"/>
        <v>2</v>
      </c>
      <c r="M153" s="15">
        <f t="shared" si="25"/>
        <v>9</v>
      </c>
      <c r="N153" s="15">
        <f t="shared" si="26"/>
        <v>2</v>
      </c>
      <c r="O153" s="15">
        <f t="shared" si="27"/>
        <v>11</v>
      </c>
      <c r="S153" s="44"/>
      <c r="T153" s="44"/>
    </row>
    <row r="154" spans="2:20" ht="15.75" x14ac:dyDescent="0.25">
      <c r="B154" s="8" t="s">
        <v>19</v>
      </c>
      <c r="C154" s="24">
        <v>6</v>
      </c>
      <c r="D154" s="165">
        <v>0</v>
      </c>
      <c r="E154" s="166">
        <f t="shared" si="30"/>
        <v>6</v>
      </c>
      <c r="F154" s="167"/>
      <c r="G154" s="42">
        <v>3</v>
      </c>
      <c r="H154" s="168">
        <v>1</v>
      </c>
      <c r="I154" s="166">
        <f t="shared" si="31"/>
        <v>4</v>
      </c>
      <c r="J154" s="165">
        <v>5</v>
      </c>
      <c r="K154" s="169">
        <v>0</v>
      </c>
      <c r="L154" s="166">
        <f t="shared" si="32"/>
        <v>5</v>
      </c>
      <c r="M154" s="15">
        <f t="shared" si="25"/>
        <v>14</v>
      </c>
      <c r="N154" s="15">
        <f t="shared" si="26"/>
        <v>1</v>
      </c>
      <c r="O154" s="15">
        <f t="shared" si="27"/>
        <v>15</v>
      </c>
      <c r="S154" s="44"/>
      <c r="T154" s="44"/>
    </row>
    <row r="155" spans="2:20" ht="15.75" x14ac:dyDescent="0.25">
      <c r="B155" s="8" t="s">
        <v>20</v>
      </c>
      <c r="C155" s="24">
        <v>6</v>
      </c>
      <c r="D155" s="165">
        <v>0</v>
      </c>
      <c r="E155" s="166">
        <f t="shared" si="30"/>
        <v>6</v>
      </c>
      <c r="F155" s="167"/>
      <c r="G155" s="42">
        <v>2</v>
      </c>
      <c r="H155" s="168">
        <v>1</v>
      </c>
      <c r="I155" s="166">
        <f t="shared" si="31"/>
        <v>3</v>
      </c>
      <c r="J155" s="165">
        <v>3</v>
      </c>
      <c r="K155" s="169">
        <v>0</v>
      </c>
      <c r="L155" s="166">
        <f t="shared" si="32"/>
        <v>3</v>
      </c>
      <c r="M155" s="15">
        <f t="shared" si="25"/>
        <v>11</v>
      </c>
      <c r="N155" s="15">
        <f t="shared" si="26"/>
        <v>1</v>
      </c>
      <c r="O155" s="15">
        <f t="shared" si="27"/>
        <v>12</v>
      </c>
      <c r="S155" s="44"/>
      <c r="T155" s="44"/>
    </row>
    <row r="156" spans="2:20" ht="15.75" x14ac:dyDescent="0.25">
      <c r="B156" s="8" t="s">
        <v>40</v>
      </c>
      <c r="C156" s="24">
        <v>14</v>
      </c>
      <c r="D156" s="165">
        <v>5</v>
      </c>
      <c r="E156" s="166">
        <f t="shared" si="30"/>
        <v>19</v>
      </c>
      <c r="F156" s="167"/>
      <c r="G156" s="42">
        <v>7</v>
      </c>
      <c r="H156" s="168">
        <v>4</v>
      </c>
      <c r="I156" s="166">
        <f t="shared" si="31"/>
        <v>11</v>
      </c>
      <c r="J156" s="165">
        <v>9</v>
      </c>
      <c r="K156" s="168">
        <v>5</v>
      </c>
      <c r="L156" s="166">
        <f t="shared" si="32"/>
        <v>14</v>
      </c>
      <c r="M156" s="15">
        <f t="shared" si="25"/>
        <v>30</v>
      </c>
      <c r="N156" s="15">
        <f t="shared" si="26"/>
        <v>14</v>
      </c>
      <c r="O156" s="15">
        <f t="shared" si="27"/>
        <v>44</v>
      </c>
      <c r="S156" s="44"/>
      <c r="T156" s="44"/>
    </row>
    <row r="157" spans="2:20" ht="15.75" x14ac:dyDescent="0.25">
      <c r="B157" s="8" t="s">
        <v>21</v>
      </c>
      <c r="C157" s="24">
        <v>12</v>
      </c>
      <c r="D157" s="165">
        <v>1</v>
      </c>
      <c r="E157" s="166">
        <f t="shared" si="30"/>
        <v>13</v>
      </c>
      <c r="F157" s="167"/>
      <c r="G157" s="42">
        <v>5</v>
      </c>
      <c r="H157" s="168">
        <v>1</v>
      </c>
      <c r="I157" s="166">
        <f t="shared" si="31"/>
        <v>6</v>
      </c>
      <c r="J157" s="165">
        <v>6</v>
      </c>
      <c r="K157" s="168">
        <v>1</v>
      </c>
      <c r="L157" s="166">
        <f t="shared" si="32"/>
        <v>7</v>
      </c>
      <c r="M157" s="15">
        <f t="shared" si="25"/>
        <v>23</v>
      </c>
      <c r="N157" s="15">
        <f t="shared" si="26"/>
        <v>3</v>
      </c>
      <c r="O157" s="15">
        <f t="shared" si="27"/>
        <v>26</v>
      </c>
      <c r="S157" s="44"/>
      <c r="T157" s="44"/>
    </row>
    <row r="158" spans="2:20" ht="15.75" x14ac:dyDescent="0.25">
      <c r="B158" s="8" t="s">
        <v>22</v>
      </c>
      <c r="C158" s="24">
        <v>10</v>
      </c>
      <c r="D158" s="165">
        <v>10</v>
      </c>
      <c r="E158" s="166">
        <f t="shared" si="30"/>
        <v>20</v>
      </c>
      <c r="F158" s="167"/>
      <c r="G158" s="42">
        <v>7</v>
      </c>
      <c r="H158" s="168">
        <v>8</v>
      </c>
      <c r="I158" s="166">
        <f t="shared" si="31"/>
        <v>15</v>
      </c>
      <c r="J158" s="165">
        <v>4</v>
      </c>
      <c r="K158" s="168">
        <v>8</v>
      </c>
      <c r="L158" s="166">
        <f t="shared" si="32"/>
        <v>12</v>
      </c>
      <c r="M158" s="15">
        <f t="shared" si="25"/>
        <v>21</v>
      </c>
      <c r="N158" s="15">
        <f t="shared" si="26"/>
        <v>26</v>
      </c>
      <c r="O158" s="15">
        <f t="shared" si="27"/>
        <v>47</v>
      </c>
      <c r="S158" s="44"/>
      <c r="T158" s="44"/>
    </row>
    <row r="159" spans="2:20" ht="15.75" x14ac:dyDescent="0.25">
      <c r="B159" s="8" t="s">
        <v>23</v>
      </c>
      <c r="C159" s="24">
        <v>4</v>
      </c>
      <c r="D159" s="165">
        <v>1</v>
      </c>
      <c r="E159" s="166">
        <f t="shared" si="30"/>
        <v>5</v>
      </c>
      <c r="F159" s="167"/>
      <c r="G159" s="42">
        <v>2</v>
      </c>
      <c r="H159" s="168">
        <v>1</v>
      </c>
      <c r="I159" s="166">
        <f t="shared" si="31"/>
        <v>3</v>
      </c>
      <c r="J159" s="165">
        <v>5</v>
      </c>
      <c r="K159" s="168">
        <v>3</v>
      </c>
      <c r="L159" s="166">
        <f t="shared" si="32"/>
        <v>8</v>
      </c>
      <c r="M159" s="15">
        <f t="shared" si="25"/>
        <v>11</v>
      </c>
      <c r="N159" s="15">
        <f t="shared" si="26"/>
        <v>5</v>
      </c>
      <c r="O159" s="15">
        <f t="shared" si="27"/>
        <v>16</v>
      </c>
      <c r="S159" s="44"/>
      <c r="T159" s="44"/>
    </row>
    <row r="160" spans="2:20" ht="15.75" x14ac:dyDescent="0.25">
      <c r="B160" s="8" t="s">
        <v>24</v>
      </c>
      <c r="C160" s="24">
        <v>0</v>
      </c>
      <c r="D160" s="165">
        <v>1</v>
      </c>
      <c r="E160" s="166">
        <f t="shared" si="30"/>
        <v>1</v>
      </c>
      <c r="F160" s="167"/>
      <c r="G160" s="42">
        <v>0</v>
      </c>
      <c r="H160" s="168">
        <v>1</v>
      </c>
      <c r="I160" s="166">
        <f t="shared" si="31"/>
        <v>1</v>
      </c>
      <c r="J160" s="165">
        <v>0</v>
      </c>
      <c r="K160" s="168">
        <v>2</v>
      </c>
      <c r="L160" s="166">
        <f t="shared" si="32"/>
        <v>2</v>
      </c>
      <c r="M160" s="15">
        <f t="shared" si="25"/>
        <v>0</v>
      </c>
      <c r="N160" s="15">
        <f t="shared" si="26"/>
        <v>4</v>
      </c>
      <c r="O160" s="15">
        <f t="shared" si="27"/>
        <v>4</v>
      </c>
      <c r="S160" s="44"/>
      <c r="T160" s="44"/>
    </row>
    <row r="161" spans="2:20" ht="31.5" x14ac:dyDescent="0.25">
      <c r="B161" s="8" t="s">
        <v>25</v>
      </c>
      <c r="C161" s="24">
        <v>1</v>
      </c>
      <c r="D161" s="165">
        <v>0</v>
      </c>
      <c r="E161" s="166">
        <f t="shared" si="30"/>
        <v>1</v>
      </c>
      <c r="F161" s="167"/>
      <c r="G161" s="42">
        <v>0</v>
      </c>
      <c r="H161" s="168">
        <v>0</v>
      </c>
      <c r="I161" s="166">
        <f t="shared" si="31"/>
        <v>0</v>
      </c>
      <c r="J161" s="165">
        <v>2</v>
      </c>
      <c r="K161" s="168">
        <v>0</v>
      </c>
      <c r="L161" s="166">
        <f t="shared" si="32"/>
        <v>2</v>
      </c>
      <c r="M161" s="15">
        <f t="shared" si="25"/>
        <v>3</v>
      </c>
      <c r="N161" s="15">
        <f t="shared" si="26"/>
        <v>0</v>
      </c>
      <c r="O161" s="15">
        <f t="shared" si="27"/>
        <v>3</v>
      </c>
      <c r="S161" s="44"/>
      <c r="T161" s="44"/>
    </row>
    <row r="162" spans="2:20" ht="32.25" thickBot="1" x14ac:dyDescent="0.3">
      <c r="B162" s="9" t="s">
        <v>8</v>
      </c>
      <c r="C162" s="24">
        <v>1</v>
      </c>
      <c r="D162" s="165">
        <v>0</v>
      </c>
      <c r="E162" s="166">
        <f t="shared" si="30"/>
        <v>1</v>
      </c>
      <c r="F162" s="167"/>
      <c r="G162" s="42">
        <v>0</v>
      </c>
      <c r="H162" s="168">
        <v>0</v>
      </c>
      <c r="I162" s="166">
        <f t="shared" si="31"/>
        <v>0</v>
      </c>
      <c r="J162" s="165">
        <v>0</v>
      </c>
      <c r="K162" s="168">
        <v>0</v>
      </c>
      <c r="L162" s="166">
        <f t="shared" si="32"/>
        <v>0</v>
      </c>
      <c r="M162" s="15">
        <f t="shared" si="25"/>
        <v>1</v>
      </c>
      <c r="N162" s="15">
        <f t="shared" si="26"/>
        <v>0</v>
      </c>
      <c r="O162" s="15">
        <f t="shared" si="27"/>
        <v>1</v>
      </c>
      <c r="S162" s="44"/>
      <c r="T162" s="44"/>
    </row>
    <row r="163" spans="2:20" ht="16.5" thickBot="1" x14ac:dyDescent="0.3">
      <c r="B163" s="72" t="s">
        <v>26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4"/>
      <c r="S163" s="44"/>
      <c r="T163" s="44"/>
    </row>
    <row r="164" spans="2:20" ht="31.5" x14ac:dyDescent="0.25">
      <c r="B164" s="10" t="s">
        <v>27</v>
      </c>
      <c r="C164" s="61">
        <v>10</v>
      </c>
      <c r="D164" s="67"/>
      <c r="E164" s="68"/>
      <c r="G164" s="61">
        <v>9</v>
      </c>
      <c r="H164" s="67"/>
      <c r="I164" s="68"/>
      <c r="J164" s="61">
        <v>10</v>
      </c>
      <c r="K164" s="62"/>
      <c r="L164" s="63"/>
      <c r="M164" s="69">
        <f>C164+G164+J164</f>
        <v>29</v>
      </c>
      <c r="N164" s="70"/>
      <c r="O164" s="71"/>
    </row>
    <row r="165" spans="2:20" ht="31.5" x14ac:dyDescent="0.25">
      <c r="B165" s="8" t="s">
        <v>28</v>
      </c>
      <c r="C165" s="61">
        <v>9</v>
      </c>
      <c r="D165" s="62"/>
      <c r="E165" s="63"/>
      <c r="G165" s="61">
        <v>7</v>
      </c>
      <c r="H165" s="62"/>
      <c r="I165" s="63"/>
      <c r="J165" s="61">
        <v>10</v>
      </c>
      <c r="K165" s="62"/>
      <c r="L165" s="63"/>
      <c r="M165" s="64">
        <f>C165+G165+J165</f>
        <v>26</v>
      </c>
      <c r="N165" s="65"/>
      <c r="O165" s="66"/>
    </row>
    <row r="166" spans="2:20" ht="31.5" x14ac:dyDescent="0.25">
      <c r="B166" s="8" t="s">
        <v>29</v>
      </c>
      <c r="C166" s="61">
        <v>1</v>
      </c>
      <c r="D166" s="62"/>
      <c r="E166" s="63"/>
      <c r="G166" s="61">
        <v>2</v>
      </c>
      <c r="H166" s="62"/>
      <c r="I166" s="63"/>
      <c r="J166" s="61">
        <v>0</v>
      </c>
      <c r="K166" s="62"/>
      <c r="L166" s="63"/>
      <c r="M166" s="64">
        <f>C166+G166+J166</f>
        <v>3</v>
      </c>
      <c r="N166" s="65"/>
      <c r="O166" s="66"/>
    </row>
    <row r="167" spans="2:20" ht="46.5" customHeight="1" x14ac:dyDescent="0.25">
      <c r="B167" s="8" t="s">
        <v>30</v>
      </c>
      <c r="C167" s="61">
        <v>8</v>
      </c>
      <c r="D167" s="62"/>
      <c r="E167" s="63"/>
      <c r="G167" s="61">
        <v>5</v>
      </c>
      <c r="H167" s="62"/>
      <c r="I167" s="63"/>
      <c r="J167" s="61">
        <v>6</v>
      </c>
      <c r="K167" s="62"/>
      <c r="L167" s="63"/>
      <c r="M167" s="64">
        <f>C167+G167+J167</f>
        <v>19</v>
      </c>
      <c r="N167" s="65"/>
      <c r="O167" s="66"/>
    </row>
    <row r="168" spans="2:20" ht="48" thickBot="1" x14ac:dyDescent="0.3">
      <c r="B168" s="11" t="s">
        <v>9</v>
      </c>
      <c r="C168" s="61">
        <v>0</v>
      </c>
      <c r="D168" s="62"/>
      <c r="E168" s="63"/>
      <c r="F168" s="12"/>
      <c r="G168" s="61">
        <v>0</v>
      </c>
      <c r="H168" s="62"/>
      <c r="I168" s="63"/>
      <c r="J168" s="61">
        <v>0</v>
      </c>
      <c r="K168" s="62"/>
      <c r="L168" s="63"/>
      <c r="M168" s="108">
        <f>C168+G168+J168</f>
        <v>0</v>
      </c>
      <c r="N168" s="109"/>
      <c r="O168" s="110"/>
    </row>
    <row r="169" spans="2:20" ht="14.25" customHeight="1" x14ac:dyDescent="0.25">
      <c r="B169" s="1" t="s">
        <v>73</v>
      </c>
    </row>
    <row r="170" spans="2:20" ht="14.25" customHeight="1" x14ac:dyDescent="0.25">
      <c r="B170" s="1"/>
    </row>
    <row r="171" spans="2:20" ht="39" customHeight="1" x14ac:dyDescent="0.25">
      <c r="B171" s="21" t="s">
        <v>45</v>
      </c>
    </row>
  </sheetData>
  <mergeCells count="151">
    <mergeCell ref="C167:E167"/>
    <mergeCell ref="G167:I167"/>
    <mergeCell ref="J167:L167"/>
    <mergeCell ref="M167:O167"/>
    <mergeCell ref="C168:E168"/>
    <mergeCell ref="G168:I168"/>
    <mergeCell ref="J168:L168"/>
    <mergeCell ref="M168:O168"/>
    <mergeCell ref="A129:R130"/>
    <mergeCell ref="B132:O133"/>
    <mergeCell ref="B134:O134"/>
    <mergeCell ref="C136:E136"/>
    <mergeCell ref="G136:I136"/>
    <mergeCell ref="J136:L136"/>
    <mergeCell ref="M136:O136"/>
    <mergeCell ref="B137:B138"/>
    <mergeCell ref="C137:C138"/>
    <mergeCell ref="D137:D138"/>
    <mergeCell ref="E137:E138"/>
    <mergeCell ref="G137:G138"/>
    <mergeCell ref="H137:H138"/>
    <mergeCell ref="K137:K138"/>
    <mergeCell ref="O137:O138"/>
    <mergeCell ref="I137:I138"/>
    <mergeCell ref="B120:O120"/>
    <mergeCell ref="C124:E124"/>
    <mergeCell ref="G124:I124"/>
    <mergeCell ref="J124:L124"/>
    <mergeCell ref="M124:O124"/>
    <mergeCell ref="C125:E125"/>
    <mergeCell ref="G125:I125"/>
    <mergeCell ref="J125:L125"/>
    <mergeCell ref="M125:O125"/>
    <mergeCell ref="M123:O123"/>
    <mergeCell ref="J83:L83"/>
    <mergeCell ref="M83:O83"/>
    <mergeCell ref="G35:I35"/>
    <mergeCell ref="M38:O38"/>
    <mergeCell ref="M39:O39"/>
    <mergeCell ref="B34:O34"/>
    <mergeCell ref="M35:O35"/>
    <mergeCell ref="M36:O36"/>
    <mergeCell ref="M37:O37"/>
    <mergeCell ref="J38:L38"/>
    <mergeCell ref="J39:L39"/>
    <mergeCell ref="C36:E36"/>
    <mergeCell ref="C37:E37"/>
    <mergeCell ref="C38:E38"/>
    <mergeCell ref="J36:L36"/>
    <mergeCell ref="J37:L37"/>
    <mergeCell ref="G36:I36"/>
    <mergeCell ref="G37:I37"/>
    <mergeCell ref="G38:I38"/>
    <mergeCell ref="J80:L80"/>
    <mergeCell ref="M80:O80"/>
    <mergeCell ref="B47:O48"/>
    <mergeCell ref="C39:E39"/>
    <mergeCell ref="B49:O49"/>
    <mergeCell ref="B6:O6"/>
    <mergeCell ref="B4:O5"/>
    <mergeCell ref="G39:I39"/>
    <mergeCell ref="A1:R2"/>
    <mergeCell ref="C7:E7"/>
    <mergeCell ref="B8:B9"/>
    <mergeCell ref="C8:C9"/>
    <mergeCell ref="D8:D9"/>
    <mergeCell ref="A44:R45"/>
    <mergeCell ref="M8:M9"/>
    <mergeCell ref="E8:E9"/>
    <mergeCell ref="C35:E35"/>
    <mergeCell ref="N8:N9"/>
    <mergeCell ref="O8:O9"/>
    <mergeCell ref="G7:I7"/>
    <mergeCell ref="J7:L7"/>
    <mergeCell ref="M7:O7"/>
    <mergeCell ref="L8:L9"/>
    <mergeCell ref="K8:K9"/>
    <mergeCell ref="J8:J9"/>
    <mergeCell ref="J35:L35"/>
    <mergeCell ref="G8:G9"/>
    <mergeCell ref="H8:H9"/>
    <mergeCell ref="I8:I9"/>
    <mergeCell ref="C51:E51"/>
    <mergeCell ref="G51:I51"/>
    <mergeCell ref="J51:L51"/>
    <mergeCell ref="M51:O51"/>
    <mergeCell ref="B52:B53"/>
    <mergeCell ref="C52:C53"/>
    <mergeCell ref="D52:D53"/>
    <mergeCell ref="E52:E53"/>
    <mergeCell ref="G52:G53"/>
    <mergeCell ref="H52:H53"/>
    <mergeCell ref="I52:I53"/>
    <mergeCell ref="B78:O78"/>
    <mergeCell ref="A87:R88"/>
    <mergeCell ref="M81:O81"/>
    <mergeCell ref="C82:E82"/>
    <mergeCell ref="G82:I82"/>
    <mergeCell ref="J82:L82"/>
    <mergeCell ref="M82:O82"/>
    <mergeCell ref="J52:J53"/>
    <mergeCell ref="K52:K53"/>
    <mergeCell ref="L52:L53"/>
    <mergeCell ref="M52:M53"/>
    <mergeCell ref="N52:N53"/>
    <mergeCell ref="O52:O53"/>
    <mergeCell ref="C79:E79"/>
    <mergeCell ref="G79:I79"/>
    <mergeCell ref="J79:L79"/>
    <mergeCell ref="M79:O79"/>
    <mergeCell ref="C80:E80"/>
    <mergeCell ref="G80:I80"/>
    <mergeCell ref="C81:E81"/>
    <mergeCell ref="G81:I81"/>
    <mergeCell ref="J81:L81"/>
    <mergeCell ref="C83:E83"/>
    <mergeCell ref="G83:I83"/>
    <mergeCell ref="B90:O91"/>
    <mergeCell ref="B92:O92"/>
    <mergeCell ref="C165:E165"/>
    <mergeCell ref="G165:I165"/>
    <mergeCell ref="J165:L165"/>
    <mergeCell ref="M165:O165"/>
    <mergeCell ref="C121:E121"/>
    <mergeCell ref="G121:I121"/>
    <mergeCell ref="J121:L121"/>
    <mergeCell ref="M121:O121"/>
    <mergeCell ref="C94:E94"/>
    <mergeCell ref="G94:I94"/>
    <mergeCell ref="J94:L94"/>
    <mergeCell ref="M94:O94"/>
    <mergeCell ref="C122:E122"/>
    <mergeCell ref="G122:I122"/>
    <mergeCell ref="J122:L122"/>
    <mergeCell ref="M122:O122"/>
    <mergeCell ref="C123:E123"/>
    <mergeCell ref="G123:I123"/>
    <mergeCell ref="J123:L123"/>
    <mergeCell ref="L137:L138"/>
    <mergeCell ref="M137:M138"/>
    <mergeCell ref="N137:N138"/>
    <mergeCell ref="C135:K135"/>
    <mergeCell ref="C166:E166"/>
    <mergeCell ref="G166:I166"/>
    <mergeCell ref="J166:L166"/>
    <mergeCell ref="M166:O166"/>
    <mergeCell ref="C164:E164"/>
    <mergeCell ref="G164:I164"/>
    <mergeCell ref="J164:L164"/>
    <mergeCell ref="M164:O164"/>
    <mergeCell ref="B163:O163"/>
  </mergeCells>
  <hyperlinks>
    <hyperlink ref="A1:R2" location="ТИУЛЬНЫЙ!A1" display="I КВАРТАЛ" xr:uid="{00000000-0004-0000-0000-000000000000}"/>
  </hyperlinks>
  <printOptions horizontalCentered="1"/>
  <pageMargins left="0.59055118110236227" right="0" top="0.39370078740157483" bottom="0" header="0" footer="0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W127"/>
  <sheetViews>
    <sheetView tabSelected="1" topLeftCell="A100" workbookViewId="0">
      <selection activeCell="U120" activeCellId="1" sqref="W95 U120:W120"/>
    </sheetView>
  </sheetViews>
  <sheetFormatPr defaultRowHeight="15" x14ac:dyDescent="0.25"/>
  <cols>
    <col min="1" max="1" width="4.28515625" customWidth="1"/>
    <col min="2" max="2" width="21.7109375" customWidth="1"/>
    <col min="3" max="3" width="6.85546875" customWidth="1"/>
    <col min="4" max="4" width="7.42578125" customWidth="1"/>
    <col min="5" max="5" width="7" customWidth="1"/>
    <col min="6" max="6" width="6.42578125" customWidth="1"/>
    <col min="7" max="7" width="6.85546875" customWidth="1"/>
    <col min="8" max="8" width="6.42578125" customWidth="1"/>
    <col min="9" max="9" width="6.140625" customWidth="1"/>
    <col min="10" max="10" width="7" customWidth="1"/>
    <col min="11" max="11" width="8.42578125" customWidth="1"/>
    <col min="12" max="12" width="8" customWidth="1"/>
    <col min="13" max="13" width="10" customWidth="1"/>
    <col min="14" max="14" width="7.5703125" customWidth="1"/>
    <col min="15" max="15" width="7" customWidth="1"/>
    <col min="16" max="16" width="7.28515625" customWidth="1"/>
    <col min="17" max="17" width="8.140625" customWidth="1"/>
    <col min="18" max="18" width="7.42578125" customWidth="1"/>
    <col min="19" max="19" width="7.140625" customWidth="1"/>
    <col min="20" max="20" width="8.28515625" customWidth="1"/>
    <col min="21" max="21" width="7.5703125" customWidth="1"/>
    <col min="22" max="22" width="7.85546875" customWidth="1"/>
    <col min="23" max="23" width="7.7109375" customWidth="1"/>
  </cols>
  <sheetData>
    <row r="1" spans="1:14" ht="15" customHeight="1" x14ac:dyDescent="0.25">
      <c r="A1" s="132" t="s">
        <v>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4" spans="1:14" ht="18" customHeight="1" x14ac:dyDescent="0.25">
      <c r="B4" s="106" t="s">
        <v>39</v>
      </c>
      <c r="C4" s="106"/>
      <c r="D4" s="106"/>
      <c r="E4" s="106"/>
      <c r="F4" s="106"/>
      <c r="G4" s="106"/>
      <c r="H4" s="106"/>
      <c r="I4" s="106"/>
      <c r="J4" s="106"/>
      <c r="K4" s="106"/>
      <c r="L4" s="43"/>
      <c r="M4" s="43"/>
    </row>
    <row r="5" spans="1:14" ht="49.5" customHeight="1" x14ac:dyDescent="0.2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43"/>
      <c r="M5" s="43"/>
    </row>
    <row r="6" spans="1:14" ht="15.75" x14ac:dyDescent="0.25">
      <c r="B6" s="75" t="s">
        <v>71</v>
      </c>
      <c r="C6" s="75"/>
      <c r="D6" s="75"/>
      <c r="E6" s="75"/>
      <c r="F6" s="75"/>
      <c r="G6" s="75"/>
      <c r="H6" s="75"/>
      <c r="I6" s="75"/>
      <c r="J6" s="75"/>
      <c r="K6" s="75"/>
    </row>
    <row r="7" spans="1:14" ht="31.5" customHeight="1" x14ac:dyDescent="0.3">
      <c r="B7" s="23"/>
      <c r="C7" s="142" t="s">
        <v>4</v>
      </c>
      <c r="D7" s="143"/>
      <c r="E7" s="143"/>
      <c r="F7" s="142" t="s">
        <v>5</v>
      </c>
      <c r="G7" s="143"/>
      <c r="H7" s="143"/>
      <c r="I7" s="144" t="s">
        <v>72</v>
      </c>
      <c r="J7" s="144"/>
      <c r="K7" s="144"/>
    </row>
    <row r="8" spans="1:14" ht="4.5" hidden="1" customHeight="1" x14ac:dyDescent="0.25">
      <c r="B8" s="150"/>
      <c r="C8" s="147" t="s">
        <v>32</v>
      </c>
      <c r="D8" s="97" t="s">
        <v>33</v>
      </c>
      <c r="E8" s="148" t="s">
        <v>2</v>
      </c>
      <c r="F8" s="147" t="s">
        <v>32</v>
      </c>
      <c r="G8" s="97" t="s">
        <v>33</v>
      </c>
      <c r="H8" s="148" t="s">
        <v>2</v>
      </c>
      <c r="I8" s="145" t="s">
        <v>32</v>
      </c>
      <c r="J8" s="134" t="s">
        <v>33</v>
      </c>
      <c r="K8" s="146" t="s">
        <v>2</v>
      </c>
    </row>
    <row r="9" spans="1:14" ht="15" customHeight="1" x14ac:dyDescent="0.25">
      <c r="B9" s="150"/>
      <c r="C9" s="112"/>
      <c r="D9" s="116"/>
      <c r="E9" s="149"/>
      <c r="F9" s="112"/>
      <c r="G9" s="116"/>
      <c r="H9" s="149"/>
      <c r="I9" s="145"/>
      <c r="J9" s="134"/>
      <c r="K9" s="146"/>
    </row>
    <row r="10" spans="1:14" ht="15" customHeight="1" x14ac:dyDescent="0.25">
      <c r="B10" s="45" t="s">
        <v>0</v>
      </c>
      <c r="C10" s="42">
        <v>0</v>
      </c>
      <c r="D10" s="42">
        <v>24</v>
      </c>
      <c r="E10" s="42">
        <f>SUM(C10:D10)</f>
        <v>24</v>
      </c>
      <c r="F10" s="42">
        <v>0</v>
      </c>
      <c r="G10" s="42">
        <v>52</v>
      </c>
      <c r="H10" s="51">
        <f>SUM(F10:G10)</f>
        <v>52</v>
      </c>
      <c r="I10" s="47">
        <f>C10+F10</f>
        <v>0</v>
      </c>
      <c r="J10" s="48">
        <f>D10+G10</f>
        <v>76</v>
      </c>
      <c r="K10" s="15">
        <f>I10+J10</f>
        <v>76</v>
      </c>
    </row>
    <row r="11" spans="1:14" ht="15" customHeight="1" x14ac:dyDescent="0.25">
      <c r="B11" s="45" t="s">
        <v>11</v>
      </c>
      <c r="C11" s="42">
        <v>0</v>
      </c>
      <c r="D11" s="42">
        <v>3</v>
      </c>
      <c r="E11" s="42">
        <f t="shared" ref="E11:E33" si="0">SUM(C11:D11)</f>
        <v>3</v>
      </c>
      <c r="F11" s="42">
        <v>0</v>
      </c>
      <c r="G11" s="42">
        <v>7</v>
      </c>
      <c r="H11" s="51">
        <f t="shared" ref="H11:H33" si="1">SUM(F11:G11)</f>
        <v>7</v>
      </c>
      <c r="I11" s="47">
        <f t="shared" ref="I11:I33" si="2">C11+F11</f>
        <v>0</v>
      </c>
      <c r="J11" s="48">
        <f t="shared" ref="J11:J33" si="3">D11+G11</f>
        <v>10</v>
      </c>
      <c r="K11" s="15">
        <f t="shared" ref="K11:K29" si="4">I11+J11</f>
        <v>10</v>
      </c>
    </row>
    <row r="12" spans="1:14" ht="17.25" customHeight="1" x14ac:dyDescent="0.25">
      <c r="B12" s="45" t="s">
        <v>12</v>
      </c>
      <c r="C12" s="42">
        <v>0</v>
      </c>
      <c r="D12" s="42">
        <v>7</v>
      </c>
      <c r="E12" s="42">
        <f t="shared" si="0"/>
        <v>7</v>
      </c>
      <c r="F12" s="42">
        <v>0</v>
      </c>
      <c r="G12" s="42">
        <v>25</v>
      </c>
      <c r="H12" s="51">
        <f t="shared" si="1"/>
        <v>25</v>
      </c>
      <c r="I12" s="47">
        <f t="shared" si="2"/>
        <v>0</v>
      </c>
      <c r="J12" s="48">
        <f t="shared" si="3"/>
        <v>32</v>
      </c>
      <c r="K12" s="15">
        <f t="shared" si="4"/>
        <v>32</v>
      </c>
    </row>
    <row r="13" spans="1:14" ht="15" customHeight="1" x14ac:dyDescent="0.25">
      <c r="B13" s="45" t="s">
        <v>1</v>
      </c>
      <c r="C13" s="42">
        <v>0</v>
      </c>
      <c r="D13" s="42">
        <v>24</v>
      </c>
      <c r="E13" s="42">
        <f t="shared" si="0"/>
        <v>24</v>
      </c>
      <c r="F13" s="42">
        <v>0</v>
      </c>
      <c r="G13" s="42">
        <v>52</v>
      </c>
      <c r="H13" s="51">
        <f t="shared" si="1"/>
        <v>52</v>
      </c>
      <c r="I13" s="47">
        <f t="shared" si="2"/>
        <v>0</v>
      </c>
      <c r="J13" s="48">
        <f t="shared" si="3"/>
        <v>76</v>
      </c>
      <c r="K13" s="15">
        <f>I13+J13</f>
        <v>76</v>
      </c>
    </row>
    <row r="14" spans="1:14" ht="29.25" customHeight="1" x14ac:dyDescent="0.25">
      <c r="B14" s="45" t="s">
        <v>31</v>
      </c>
      <c r="C14" s="42">
        <v>0</v>
      </c>
      <c r="D14" s="42">
        <v>3</v>
      </c>
      <c r="E14" s="42">
        <f t="shared" si="0"/>
        <v>3</v>
      </c>
      <c r="F14" s="42">
        <v>0</v>
      </c>
      <c r="G14" s="42">
        <v>7</v>
      </c>
      <c r="H14" s="51">
        <f t="shared" si="1"/>
        <v>7</v>
      </c>
      <c r="I14" s="47">
        <f t="shared" si="2"/>
        <v>0</v>
      </c>
      <c r="J14" s="48">
        <f t="shared" si="3"/>
        <v>10</v>
      </c>
      <c r="K14" s="15">
        <f t="shared" si="4"/>
        <v>10</v>
      </c>
    </row>
    <row r="15" spans="1:14" ht="15" customHeight="1" x14ac:dyDescent="0.25">
      <c r="B15" s="45" t="s">
        <v>13</v>
      </c>
      <c r="C15" s="42">
        <v>0</v>
      </c>
      <c r="D15" s="42">
        <v>0</v>
      </c>
      <c r="E15" s="42">
        <f t="shared" si="0"/>
        <v>0</v>
      </c>
      <c r="F15" s="42">
        <v>0</v>
      </c>
      <c r="G15" s="42">
        <v>0</v>
      </c>
      <c r="H15" s="51">
        <f t="shared" si="1"/>
        <v>0</v>
      </c>
      <c r="I15" s="47">
        <f t="shared" si="2"/>
        <v>0</v>
      </c>
      <c r="J15" s="48">
        <f t="shared" si="3"/>
        <v>0</v>
      </c>
      <c r="K15" s="15">
        <f>I15+J15</f>
        <v>0</v>
      </c>
    </row>
    <row r="16" spans="1:14" ht="32.25" customHeight="1" x14ac:dyDescent="0.25">
      <c r="B16" s="45" t="s">
        <v>14</v>
      </c>
      <c r="C16" s="42">
        <v>0</v>
      </c>
      <c r="D16" s="42">
        <v>0</v>
      </c>
      <c r="E16" s="42">
        <f t="shared" si="0"/>
        <v>0</v>
      </c>
      <c r="F16" s="42">
        <v>0</v>
      </c>
      <c r="G16" s="42">
        <v>0</v>
      </c>
      <c r="H16" s="51">
        <f t="shared" si="1"/>
        <v>0</v>
      </c>
      <c r="I16" s="47">
        <f t="shared" si="2"/>
        <v>0</v>
      </c>
      <c r="J16" s="48">
        <f t="shared" si="3"/>
        <v>0</v>
      </c>
      <c r="K16" s="15">
        <f t="shared" si="4"/>
        <v>0</v>
      </c>
    </row>
    <row r="17" spans="2:11" ht="32.25" customHeight="1" x14ac:dyDescent="0.25">
      <c r="B17" s="8" t="s">
        <v>54</v>
      </c>
      <c r="C17" s="42">
        <v>0</v>
      </c>
      <c r="D17" s="42">
        <v>21</v>
      </c>
      <c r="E17" s="42">
        <f t="shared" si="0"/>
        <v>21</v>
      </c>
      <c r="F17" s="42">
        <v>0</v>
      </c>
      <c r="G17" s="42">
        <v>45</v>
      </c>
      <c r="H17" s="51">
        <f t="shared" si="1"/>
        <v>45</v>
      </c>
      <c r="I17" s="47">
        <f t="shared" si="2"/>
        <v>0</v>
      </c>
      <c r="J17" s="48">
        <f t="shared" si="3"/>
        <v>66</v>
      </c>
      <c r="K17" s="15">
        <f t="shared" si="4"/>
        <v>66</v>
      </c>
    </row>
    <row r="18" spans="2:11" ht="16.5" customHeight="1" x14ac:dyDescent="0.25">
      <c r="B18" s="45" t="s">
        <v>15</v>
      </c>
      <c r="C18" s="42">
        <v>0</v>
      </c>
      <c r="D18" s="42">
        <v>0</v>
      </c>
      <c r="E18" s="42">
        <f t="shared" si="0"/>
        <v>0</v>
      </c>
      <c r="F18" s="42">
        <v>0</v>
      </c>
      <c r="G18" s="42">
        <v>0</v>
      </c>
      <c r="H18" s="51">
        <f t="shared" si="1"/>
        <v>0</v>
      </c>
      <c r="I18" s="47">
        <f t="shared" si="2"/>
        <v>0</v>
      </c>
      <c r="J18" s="48">
        <f t="shared" si="3"/>
        <v>0</v>
      </c>
      <c r="K18" s="15">
        <f t="shared" si="4"/>
        <v>0</v>
      </c>
    </row>
    <row r="19" spans="2:11" ht="47.25" customHeight="1" x14ac:dyDescent="0.25">
      <c r="B19" s="45" t="s">
        <v>16</v>
      </c>
      <c r="C19" s="42">
        <v>0</v>
      </c>
      <c r="D19" s="42">
        <v>0</v>
      </c>
      <c r="E19" s="42">
        <f t="shared" si="0"/>
        <v>0</v>
      </c>
      <c r="F19" s="42">
        <v>0</v>
      </c>
      <c r="G19" s="42">
        <v>0</v>
      </c>
      <c r="H19" s="51">
        <f t="shared" si="1"/>
        <v>0</v>
      </c>
      <c r="I19" s="47">
        <f t="shared" si="2"/>
        <v>0</v>
      </c>
      <c r="J19" s="48">
        <f t="shared" si="3"/>
        <v>0</v>
      </c>
      <c r="K19" s="15">
        <f t="shared" si="4"/>
        <v>0</v>
      </c>
    </row>
    <row r="20" spans="2:11" ht="44.25" customHeight="1" x14ac:dyDescent="0.25">
      <c r="B20" s="45" t="s">
        <v>17</v>
      </c>
      <c r="C20" s="42">
        <v>0</v>
      </c>
      <c r="D20" s="42">
        <v>0</v>
      </c>
      <c r="E20" s="42">
        <f t="shared" si="0"/>
        <v>0</v>
      </c>
      <c r="F20" s="42">
        <v>0</v>
      </c>
      <c r="G20" s="42">
        <v>0</v>
      </c>
      <c r="H20" s="51">
        <f t="shared" si="1"/>
        <v>0</v>
      </c>
      <c r="I20" s="47">
        <f t="shared" si="2"/>
        <v>0</v>
      </c>
      <c r="J20" s="48">
        <f t="shared" si="3"/>
        <v>0</v>
      </c>
      <c r="K20" s="15">
        <f t="shared" si="4"/>
        <v>0</v>
      </c>
    </row>
    <row r="21" spans="2:11" ht="33" customHeight="1" x14ac:dyDescent="0.25">
      <c r="B21" s="45" t="s">
        <v>41</v>
      </c>
      <c r="C21" s="42">
        <v>0</v>
      </c>
      <c r="D21" s="42">
        <v>0</v>
      </c>
      <c r="E21" s="42">
        <f t="shared" si="0"/>
        <v>0</v>
      </c>
      <c r="F21" s="42">
        <v>0</v>
      </c>
      <c r="G21" s="42">
        <v>0</v>
      </c>
      <c r="H21" s="51">
        <f t="shared" si="1"/>
        <v>0</v>
      </c>
      <c r="I21" s="47">
        <f t="shared" si="2"/>
        <v>0</v>
      </c>
      <c r="J21" s="48">
        <f t="shared" si="3"/>
        <v>0</v>
      </c>
      <c r="K21" s="15">
        <f t="shared" si="4"/>
        <v>0</v>
      </c>
    </row>
    <row r="22" spans="2:11" ht="16.5" customHeight="1" x14ac:dyDescent="0.25">
      <c r="B22" s="45" t="s">
        <v>42</v>
      </c>
      <c r="C22" s="42">
        <v>0</v>
      </c>
      <c r="D22" s="42">
        <v>9</v>
      </c>
      <c r="E22" s="42">
        <f t="shared" si="0"/>
        <v>9</v>
      </c>
      <c r="F22" s="42">
        <v>0</v>
      </c>
      <c r="G22" s="42">
        <v>18</v>
      </c>
      <c r="H22" s="51">
        <f t="shared" si="1"/>
        <v>18</v>
      </c>
      <c r="I22" s="47">
        <f t="shared" si="2"/>
        <v>0</v>
      </c>
      <c r="J22" s="48">
        <f t="shared" si="3"/>
        <v>27</v>
      </c>
      <c r="K22" s="15">
        <f t="shared" si="4"/>
        <v>27</v>
      </c>
    </row>
    <row r="23" spans="2:11" ht="15.75" x14ac:dyDescent="0.25">
      <c r="B23" s="45" t="s">
        <v>43</v>
      </c>
      <c r="C23" s="42">
        <v>0</v>
      </c>
      <c r="D23" s="42">
        <v>24</v>
      </c>
      <c r="E23" s="42">
        <f t="shared" si="0"/>
        <v>24</v>
      </c>
      <c r="F23" s="42">
        <v>0</v>
      </c>
      <c r="G23" s="42">
        <v>42</v>
      </c>
      <c r="H23" s="51">
        <f t="shared" si="1"/>
        <v>42</v>
      </c>
      <c r="I23" s="47">
        <f t="shared" si="2"/>
        <v>0</v>
      </c>
      <c r="J23" s="48">
        <f t="shared" si="3"/>
        <v>66</v>
      </c>
      <c r="K23" s="15">
        <f t="shared" si="4"/>
        <v>66</v>
      </c>
    </row>
    <row r="24" spans="2:11" ht="16.5" customHeight="1" x14ac:dyDescent="0.25">
      <c r="B24" s="45" t="s">
        <v>34</v>
      </c>
      <c r="C24" s="42">
        <v>0</v>
      </c>
      <c r="D24" s="42">
        <v>0</v>
      </c>
      <c r="E24" s="42">
        <f t="shared" si="0"/>
        <v>0</v>
      </c>
      <c r="F24" s="42">
        <v>0</v>
      </c>
      <c r="G24" s="42">
        <v>4</v>
      </c>
      <c r="H24" s="51">
        <f t="shared" si="1"/>
        <v>4</v>
      </c>
      <c r="I24" s="47">
        <f t="shared" si="2"/>
        <v>0</v>
      </c>
      <c r="J24" s="48">
        <f t="shared" si="3"/>
        <v>4</v>
      </c>
      <c r="K24" s="15">
        <f t="shared" si="4"/>
        <v>4</v>
      </c>
    </row>
    <row r="25" spans="2:11" ht="17.25" customHeight="1" x14ac:dyDescent="0.25">
      <c r="B25" s="45" t="s">
        <v>19</v>
      </c>
      <c r="C25" s="42">
        <v>0</v>
      </c>
      <c r="D25" s="42">
        <v>0</v>
      </c>
      <c r="E25" s="42">
        <f t="shared" si="0"/>
        <v>0</v>
      </c>
      <c r="F25" s="42">
        <v>0</v>
      </c>
      <c r="G25" s="42">
        <v>6</v>
      </c>
      <c r="H25" s="51">
        <f t="shared" si="1"/>
        <v>6</v>
      </c>
      <c r="I25" s="47">
        <f t="shared" si="2"/>
        <v>0</v>
      </c>
      <c r="J25" s="48">
        <f t="shared" si="3"/>
        <v>6</v>
      </c>
      <c r="K25" s="15">
        <f t="shared" si="4"/>
        <v>6</v>
      </c>
    </row>
    <row r="26" spans="2:11" ht="14.25" customHeight="1" x14ac:dyDescent="0.25">
      <c r="B26" s="45" t="s">
        <v>20</v>
      </c>
      <c r="C26" s="42">
        <v>0</v>
      </c>
      <c r="D26" s="42">
        <v>0</v>
      </c>
      <c r="E26" s="42">
        <f t="shared" si="0"/>
        <v>0</v>
      </c>
      <c r="F26" s="42">
        <v>0</v>
      </c>
      <c r="G26" s="42">
        <v>4</v>
      </c>
      <c r="H26" s="51">
        <f t="shared" si="1"/>
        <v>4</v>
      </c>
      <c r="I26" s="47">
        <f t="shared" si="2"/>
        <v>0</v>
      </c>
      <c r="J26" s="48">
        <f t="shared" si="3"/>
        <v>4</v>
      </c>
      <c r="K26" s="15">
        <f t="shared" si="4"/>
        <v>4</v>
      </c>
    </row>
    <row r="27" spans="2:11" ht="14.25" customHeight="1" x14ac:dyDescent="0.25">
      <c r="B27" s="45" t="s">
        <v>40</v>
      </c>
      <c r="C27" s="42">
        <v>0</v>
      </c>
      <c r="D27" s="42">
        <v>8</v>
      </c>
      <c r="E27" s="42">
        <f t="shared" si="0"/>
        <v>8</v>
      </c>
      <c r="F27" s="42">
        <v>0</v>
      </c>
      <c r="G27" s="42">
        <v>17</v>
      </c>
      <c r="H27" s="51">
        <f t="shared" si="1"/>
        <v>17</v>
      </c>
      <c r="I27" s="47">
        <f t="shared" si="2"/>
        <v>0</v>
      </c>
      <c r="J27" s="48">
        <f t="shared" si="3"/>
        <v>25</v>
      </c>
      <c r="K27" s="15">
        <f t="shared" si="4"/>
        <v>25</v>
      </c>
    </row>
    <row r="28" spans="2:11" ht="15.75" customHeight="1" x14ac:dyDescent="0.25">
      <c r="B28" s="45" t="s">
        <v>21</v>
      </c>
      <c r="C28" s="42">
        <v>0</v>
      </c>
      <c r="D28" s="42">
        <v>0</v>
      </c>
      <c r="E28" s="42">
        <f t="shared" si="0"/>
        <v>0</v>
      </c>
      <c r="F28" s="42">
        <v>0</v>
      </c>
      <c r="G28" s="42">
        <v>10</v>
      </c>
      <c r="H28" s="51">
        <f t="shared" si="1"/>
        <v>10</v>
      </c>
      <c r="I28" s="47">
        <f t="shared" si="2"/>
        <v>0</v>
      </c>
      <c r="J28" s="48">
        <f t="shared" si="3"/>
        <v>10</v>
      </c>
      <c r="K28" s="15">
        <f t="shared" si="4"/>
        <v>10</v>
      </c>
    </row>
    <row r="29" spans="2:11" ht="15.75" customHeight="1" x14ac:dyDescent="0.25">
      <c r="B29" s="45" t="s">
        <v>22</v>
      </c>
      <c r="C29" s="42">
        <v>0</v>
      </c>
      <c r="D29" s="42">
        <v>16</v>
      </c>
      <c r="E29" s="42">
        <f t="shared" si="0"/>
        <v>16</v>
      </c>
      <c r="F29" s="42">
        <v>0</v>
      </c>
      <c r="G29" s="42">
        <v>35</v>
      </c>
      <c r="H29" s="51">
        <f t="shared" si="1"/>
        <v>35</v>
      </c>
      <c r="I29" s="47">
        <f t="shared" si="2"/>
        <v>0</v>
      </c>
      <c r="J29" s="48">
        <f t="shared" si="3"/>
        <v>51</v>
      </c>
      <c r="K29" s="15">
        <f t="shared" si="4"/>
        <v>51</v>
      </c>
    </row>
    <row r="30" spans="2:11" ht="15.75" x14ac:dyDescent="0.25">
      <c r="B30" s="45" t="s">
        <v>23</v>
      </c>
      <c r="C30" s="42">
        <v>0</v>
      </c>
      <c r="D30" s="42">
        <v>8</v>
      </c>
      <c r="E30" s="42">
        <f t="shared" si="0"/>
        <v>8</v>
      </c>
      <c r="F30" s="42">
        <v>0</v>
      </c>
      <c r="G30" s="42">
        <v>17</v>
      </c>
      <c r="H30" s="51">
        <f t="shared" si="1"/>
        <v>17</v>
      </c>
      <c r="I30" s="47">
        <f t="shared" si="2"/>
        <v>0</v>
      </c>
      <c r="J30" s="48">
        <f t="shared" si="3"/>
        <v>25</v>
      </c>
      <c r="K30" s="15">
        <f t="shared" ref="K30" si="5">I30+J30</f>
        <v>25</v>
      </c>
    </row>
    <row r="31" spans="2:11" ht="16.5" customHeight="1" x14ac:dyDescent="0.25">
      <c r="B31" s="45" t="s">
        <v>24</v>
      </c>
      <c r="C31" s="42">
        <v>0</v>
      </c>
      <c r="D31" s="42">
        <v>0</v>
      </c>
      <c r="E31" s="42">
        <f t="shared" si="0"/>
        <v>0</v>
      </c>
      <c r="F31" s="42">
        <v>0</v>
      </c>
      <c r="G31" s="42">
        <v>0</v>
      </c>
      <c r="H31" s="51">
        <f t="shared" si="1"/>
        <v>0</v>
      </c>
      <c r="I31" s="47">
        <f t="shared" si="2"/>
        <v>0</v>
      </c>
      <c r="J31" s="48">
        <f t="shared" si="3"/>
        <v>0</v>
      </c>
      <c r="K31" s="15">
        <f>I31+J31</f>
        <v>0</v>
      </c>
    </row>
    <row r="32" spans="2:11" ht="33.75" customHeight="1" x14ac:dyDescent="0.25">
      <c r="B32" s="45" t="s">
        <v>25</v>
      </c>
      <c r="C32" s="42">
        <v>0</v>
      </c>
      <c r="D32" s="42">
        <v>0</v>
      </c>
      <c r="E32" s="42">
        <f t="shared" si="0"/>
        <v>0</v>
      </c>
      <c r="F32" s="42">
        <v>0</v>
      </c>
      <c r="G32" s="42">
        <v>0</v>
      </c>
      <c r="H32" s="51">
        <f t="shared" si="1"/>
        <v>0</v>
      </c>
      <c r="I32" s="47">
        <f t="shared" si="2"/>
        <v>0</v>
      </c>
      <c r="J32" s="48">
        <f t="shared" si="3"/>
        <v>0</v>
      </c>
      <c r="K32" s="15">
        <f t="shared" ref="K32:K33" si="6">I32+J32</f>
        <v>0</v>
      </c>
    </row>
    <row r="33" spans="1:17" ht="31.5" customHeight="1" x14ac:dyDescent="0.25">
      <c r="B33" s="45" t="s">
        <v>8</v>
      </c>
      <c r="C33" s="42">
        <v>0</v>
      </c>
      <c r="D33" s="42">
        <v>0</v>
      </c>
      <c r="E33" s="42">
        <f t="shared" si="0"/>
        <v>0</v>
      </c>
      <c r="F33" s="42">
        <v>0</v>
      </c>
      <c r="G33" s="42">
        <v>0</v>
      </c>
      <c r="H33" s="51">
        <f t="shared" si="1"/>
        <v>0</v>
      </c>
      <c r="I33" s="47">
        <f t="shared" si="2"/>
        <v>0</v>
      </c>
      <c r="J33" s="48">
        <f t="shared" si="3"/>
        <v>0</v>
      </c>
      <c r="K33" s="15">
        <f t="shared" si="6"/>
        <v>0</v>
      </c>
    </row>
    <row r="34" spans="1:17" ht="15.75" x14ac:dyDescent="0.25">
      <c r="B34" s="161" t="s">
        <v>26</v>
      </c>
      <c r="C34" s="162"/>
      <c r="D34" s="162"/>
      <c r="E34" s="162"/>
      <c r="F34" s="162"/>
      <c r="G34" s="162"/>
      <c r="H34" s="162"/>
      <c r="I34" s="161"/>
      <c r="J34" s="161"/>
      <c r="K34" s="161"/>
    </row>
    <row r="35" spans="1:17" ht="30" customHeight="1" x14ac:dyDescent="0.25">
      <c r="B35" s="2" t="s">
        <v>27</v>
      </c>
      <c r="C35" s="141">
        <v>21</v>
      </c>
      <c r="D35" s="141"/>
      <c r="E35" s="141"/>
      <c r="F35" s="141">
        <v>46</v>
      </c>
      <c r="G35" s="141"/>
      <c r="H35" s="141"/>
      <c r="I35" s="160">
        <f>C35+F35</f>
        <v>67</v>
      </c>
      <c r="J35" s="160"/>
      <c r="K35" s="160"/>
    </row>
    <row r="36" spans="1:17" ht="30.75" customHeight="1" x14ac:dyDescent="0.25">
      <c r="B36" s="2" t="s">
        <v>28</v>
      </c>
      <c r="C36" s="141">
        <v>21</v>
      </c>
      <c r="D36" s="141"/>
      <c r="E36" s="141"/>
      <c r="F36" s="141">
        <v>43</v>
      </c>
      <c r="G36" s="141"/>
      <c r="H36" s="141"/>
      <c r="I36" s="160">
        <f t="shared" ref="I36:I39" si="7">C36+F36</f>
        <v>64</v>
      </c>
      <c r="J36" s="160"/>
      <c r="K36" s="160"/>
    </row>
    <row r="37" spans="1:17" ht="27.75" customHeight="1" x14ac:dyDescent="0.25">
      <c r="B37" s="2" t="s">
        <v>29</v>
      </c>
      <c r="C37" s="141">
        <v>0</v>
      </c>
      <c r="D37" s="141"/>
      <c r="E37" s="141"/>
      <c r="F37" s="141">
        <v>3</v>
      </c>
      <c r="G37" s="141"/>
      <c r="H37" s="141"/>
      <c r="I37" s="160">
        <f t="shared" si="7"/>
        <v>3</v>
      </c>
      <c r="J37" s="160"/>
      <c r="K37" s="160"/>
    </row>
    <row r="38" spans="1:17" ht="30" customHeight="1" x14ac:dyDescent="0.25">
      <c r="B38" s="2" t="s">
        <v>30</v>
      </c>
      <c r="C38" s="141">
        <v>6</v>
      </c>
      <c r="D38" s="141"/>
      <c r="E38" s="141"/>
      <c r="F38" s="141">
        <v>25</v>
      </c>
      <c r="G38" s="141"/>
      <c r="H38" s="141"/>
      <c r="I38" s="160">
        <f t="shared" si="7"/>
        <v>31</v>
      </c>
      <c r="J38" s="160"/>
      <c r="K38" s="160"/>
    </row>
    <row r="39" spans="1:17" ht="48" customHeight="1" x14ac:dyDescent="0.25">
      <c r="B39" s="2" t="s">
        <v>9</v>
      </c>
      <c r="C39" s="141">
        <v>0</v>
      </c>
      <c r="D39" s="141"/>
      <c r="E39" s="141"/>
      <c r="F39" s="141">
        <v>0</v>
      </c>
      <c r="G39" s="141"/>
      <c r="H39" s="141"/>
      <c r="I39" s="160">
        <f t="shared" si="7"/>
        <v>0</v>
      </c>
      <c r="J39" s="160"/>
      <c r="K39" s="160"/>
    </row>
    <row r="40" spans="1:17" ht="14.25" customHeight="1" x14ac:dyDescent="0.25"/>
    <row r="41" spans="1:17" ht="13.5" customHeight="1" x14ac:dyDescent="0.25">
      <c r="B41" s="1" t="s">
        <v>65</v>
      </c>
    </row>
    <row r="43" spans="1:17" ht="36" customHeight="1" x14ac:dyDescent="0.25">
      <c r="B43" s="21" t="s">
        <v>44</v>
      </c>
    </row>
    <row r="44" spans="1:17" ht="15" customHeight="1" x14ac:dyDescent="0.25">
      <c r="A44" s="132" t="s">
        <v>37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1:17" ht="15" customHeight="1" x14ac:dyDescent="0.25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7" spans="1:17" ht="18" customHeight="1" x14ac:dyDescent="0.25">
      <c r="B47" s="106" t="s">
        <v>78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1:17" ht="49.5" customHeight="1" thickBot="1" x14ac:dyDescent="0.3"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</row>
    <row r="49" spans="2:17" ht="16.5" thickBot="1" x14ac:dyDescent="0.3">
      <c r="B49" s="76" t="s">
        <v>77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2:17" ht="31.5" customHeight="1" x14ac:dyDescent="0.3">
      <c r="B50" s="6"/>
      <c r="C50" s="77" t="s">
        <v>4</v>
      </c>
      <c r="D50" s="80"/>
      <c r="E50" s="81"/>
      <c r="F50" s="77" t="s">
        <v>5</v>
      </c>
      <c r="G50" s="80"/>
      <c r="H50" s="81"/>
      <c r="I50" s="137" t="s">
        <v>36</v>
      </c>
      <c r="J50" s="138"/>
      <c r="K50" s="139"/>
      <c r="L50" s="77" t="s">
        <v>6</v>
      </c>
      <c r="M50" s="80"/>
      <c r="N50" s="81"/>
      <c r="O50" s="137" t="s">
        <v>37</v>
      </c>
      <c r="P50" s="138"/>
      <c r="Q50" s="139"/>
    </row>
    <row r="51" spans="2:17" ht="4.5" hidden="1" customHeight="1" x14ac:dyDescent="0.25">
      <c r="B51" s="104"/>
      <c r="C51" s="95" t="s">
        <v>32</v>
      </c>
      <c r="D51" s="96" t="s">
        <v>33</v>
      </c>
      <c r="E51" s="85" t="s">
        <v>2</v>
      </c>
      <c r="F51" s="95" t="s">
        <v>32</v>
      </c>
      <c r="G51" s="96" t="s">
        <v>33</v>
      </c>
      <c r="H51" s="85" t="s">
        <v>2</v>
      </c>
      <c r="I51" s="88" t="s">
        <v>32</v>
      </c>
      <c r="J51" s="90" t="s">
        <v>33</v>
      </c>
      <c r="K51" s="100" t="s">
        <v>2</v>
      </c>
      <c r="L51" s="95" t="s">
        <v>32</v>
      </c>
      <c r="M51" s="96" t="s">
        <v>33</v>
      </c>
      <c r="N51" s="85" t="s">
        <v>2</v>
      </c>
      <c r="O51" s="88" t="s">
        <v>32</v>
      </c>
      <c r="P51" s="90" t="s">
        <v>33</v>
      </c>
      <c r="Q51" s="100" t="s">
        <v>2</v>
      </c>
    </row>
    <row r="52" spans="2:17" ht="15" customHeight="1" x14ac:dyDescent="0.25">
      <c r="B52" s="105"/>
      <c r="C52" s="140"/>
      <c r="D52" s="97"/>
      <c r="E52" s="98"/>
      <c r="F52" s="140"/>
      <c r="G52" s="97"/>
      <c r="H52" s="98"/>
      <c r="I52" s="133"/>
      <c r="J52" s="134"/>
      <c r="K52" s="135"/>
      <c r="L52" s="94"/>
      <c r="M52" s="116"/>
      <c r="N52" s="98"/>
      <c r="O52" s="133"/>
      <c r="P52" s="134"/>
      <c r="Q52" s="135"/>
    </row>
    <row r="53" spans="2:17" ht="15" customHeight="1" x14ac:dyDescent="0.25">
      <c r="B53" s="8" t="s">
        <v>0</v>
      </c>
      <c r="C53" s="42">
        <v>0</v>
      </c>
      <c r="D53" s="42">
        <v>24</v>
      </c>
      <c r="E53" s="4">
        <f t="shared" ref="E53:E76" si="8">C53+D53</f>
        <v>24</v>
      </c>
      <c r="F53" s="42">
        <v>0</v>
      </c>
      <c r="G53" s="42">
        <v>52</v>
      </c>
      <c r="H53" s="4">
        <f t="shared" ref="H53:H76" si="9">F53+G53</f>
        <v>52</v>
      </c>
      <c r="I53" s="14">
        <f>C53+F53</f>
        <v>0</v>
      </c>
      <c r="J53" s="14">
        <f>D53+G53</f>
        <v>76</v>
      </c>
      <c r="K53" s="52">
        <f>I53+J53</f>
        <v>76</v>
      </c>
      <c r="L53" s="56">
        <v>9</v>
      </c>
      <c r="M53" s="56">
        <v>35</v>
      </c>
      <c r="N53" s="50">
        <f t="shared" ref="N53:N76" si="10">L53+M53</f>
        <v>44</v>
      </c>
      <c r="O53" s="14">
        <f t="shared" ref="O53:O76" si="11">I53+L53</f>
        <v>9</v>
      </c>
      <c r="P53" s="14">
        <f t="shared" ref="P53:P76" si="12">J53+M53</f>
        <v>111</v>
      </c>
      <c r="Q53" s="19">
        <f t="shared" ref="Q53:Q70" si="13">K53+N53</f>
        <v>120</v>
      </c>
    </row>
    <row r="54" spans="2:17" ht="15" customHeight="1" x14ac:dyDescent="0.25">
      <c r="B54" s="8" t="s">
        <v>11</v>
      </c>
      <c r="C54" s="42">
        <v>0</v>
      </c>
      <c r="D54" s="42">
        <v>3</v>
      </c>
      <c r="E54" s="4">
        <f t="shared" si="8"/>
        <v>3</v>
      </c>
      <c r="F54" s="42">
        <v>0</v>
      </c>
      <c r="G54" s="42">
        <v>7</v>
      </c>
      <c r="H54" s="4">
        <f t="shared" si="9"/>
        <v>7</v>
      </c>
      <c r="I54" s="14">
        <f t="shared" ref="I54:I76" si="14">C54+F54</f>
        <v>0</v>
      </c>
      <c r="J54" s="14">
        <f t="shared" ref="J54:J76" si="15">D54+G54</f>
        <v>10</v>
      </c>
      <c r="K54" s="52">
        <f t="shared" ref="K54:K55" si="16">I54+J54</f>
        <v>10</v>
      </c>
      <c r="L54" s="56">
        <v>0</v>
      </c>
      <c r="M54" s="56">
        <v>4</v>
      </c>
      <c r="N54" s="50">
        <f t="shared" si="10"/>
        <v>4</v>
      </c>
      <c r="O54" s="14">
        <f t="shared" si="11"/>
        <v>0</v>
      </c>
      <c r="P54" s="14">
        <f t="shared" si="12"/>
        <v>14</v>
      </c>
      <c r="Q54" s="19">
        <f t="shared" si="13"/>
        <v>14</v>
      </c>
    </row>
    <row r="55" spans="2:17" ht="17.25" customHeight="1" x14ac:dyDescent="0.25">
      <c r="B55" s="8" t="s">
        <v>12</v>
      </c>
      <c r="C55" s="42">
        <v>0</v>
      </c>
      <c r="D55" s="42">
        <v>7</v>
      </c>
      <c r="E55" s="4">
        <f t="shared" si="8"/>
        <v>7</v>
      </c>
      <c r="F55" s="42">
        <v>0</v>
      </c>
      <c r="G55" s="42">
        <v>25</v>
      </c>
      <c r="H55" s="4">
        <f t="shared" si="9"/>
        <v>25</v>
      </c>
      <c r="I55" s="14">
        <f t="shared" si="14"/>
        <v>0</v>
      </c>
      <c r="J55" s="14">
        <f t="shared" si="15"/>
        <v>32</v>
      </c>
      <c r="K55" s="52">
        <f t="shared" si="16"/>
        <v>32</v>
      </c>
      <c r="L55" s="56">
        <v>3</v>
      </c>
      <c r="M55" s="56">
        <v>10</v>
      </c>
      <c r="N55" s="50">
        <f t="shared" si="10"/>
        <v>13</v>
      </c>
      <c r="O55" s="14">
        <f t="shared" si="11"/>
        <v>3</v>
      </c>
      <c r="P55" s="14">
        <f t="shared" si="12"/>
        <v>42</v>
      </c>
      <c r="Q55" s="19">
        <f t="shared" si="13"/>
        <v>45</v>
      </c>
    </row>
    <row r="56" spans="2:17" ht="15" customHeight="1" x14ac:dyDescent="0.25">
      <c r="B56" s="8" t="s">
        <v>1</v>
      </c>
      <c r="C56" s="42">
        <v>0</v>
      </c>
      <c r="D56" s="42">
        <v>24</v>
      </c>
      <c r="E56" s="4">
        <f t="shared" si="8"/>
        <v>24</v>
      </c>
      <c r="F56" s="42">
        <v>0</v>
      </c>
      <c r="G56" s="42">
        <v>52</v>
      </c>
      <c r="H56" s="4">
        <f t="shared" si="9"/>
        <v>52</v>
      </c>
      <c r="I56" s="14">
        <f t="shared" si="14"/>
        <v>0</v>
      </c>
      <c r="J56" s="14">
        <f t="shared" si="15"/>
        <v>76</v>
      </c>
      <c r="K56" s="52">
        <f>I56+J56</f>
        <v>76</v>
      </c>
      <c r="L56" s="56">
        <v>9</v>
      </c>
      <c r="M56" s="56">
        <v>35</v>
      </c>
      <c r="N56" s="50">
        <f t="shared" si="10"/>
        <v>44</v>
      </c>
      <c r="O56" s="14">
        <f t="shared" si="11"/>
        <v>9</v>
      </c>
      <c r="P56" s="14">
        <f t="shared" si="12"/>
        <v>111</v>
      </c>
      <c r="Q56" s="19">
        <f t="shared" si="13"/>
        <v>120</v>
      </c>
    </row>
    <row r="57" spans="2:17" ht="29.25" customHeight="1" x14ac:dyDescent="0.25">
      <c r="B57" s="8" t="s">
        <v>31</v>
      </c>
      <c r="C57" s="42">
        <v>0</v>
      </c>
      <c r="D57" s="42">
        <v>3</v>
      </c>
      <c r="E57" s="4">
        <f t="shared" si="8"/>
        <v>3</v>
      </c>
      <c r="F57" s="42">
        <v>0</v>
      </c>
      <c r="G57" s="42">
        <v>7</v>
      </c>
      <c r="H57" s="4">
        <f t="shared" si="9"/>
        <v>7</v>
      </c>
      <c r="I57" s="14">
        <f t="shared" si="14"/>
        <v>0</v>
      </c>
      <c r="J57" s="14">
        <f t="shared" si="15"/>
        <v>10</v>
      </c>
      <c r="K57" s="52">
        <f t="shared" ref="K57:K73" si="17">I57+J57</f>
        <v>10</v>
      </c>
      <c r="L57" s="56">
        <v>0</v>
      </c>
      <c r="M57" s="56">
        <v>4</v>
      </c>
      <c r="N57" s="50">
        <f t="shared" si="10"/>
        <v>4</v>
      </c>
      <c r="O57" s="14">
        <f t="shared" si="11"/>
        <v>0</v>
      </c>
      <c r="P57" s="14">
        <f t="shared" si="12"/>
        <v>14</v>
      </c>
      <c r="Q57" s="19">
        <f t="shared" si="13"/>
        <v>14</v>
      </c>
    </row>
    <row r="58" spans="2:17" ht="15" customHeight="1" x14ac:dyDescent="0.25">
      <c r="B58" s="8" t="s">
        <v>13</v>
      </c>
      <c r="C58" s="42">
        <v>0</v>
      </c>
      <c r="D58" s="42">
        <v>0</v>
      </c>
      <c r="E58" s="4">
        <f t="shared" si="8"/>
        <v>0</v>
      </c>
      <c r="F58" s="42">
        <v>0</v>
      </c>
      <c r="G58" s="42">
        <v>0</v>
      </c>
      <c r="H58" s="4">
        <f t="shared" si="9"/>
        <v>0</v>
      </c>
      <c r="I58" s="14">
        <f t="shared" si="14"/>
        <v>0</v>
      </c>
      <c r="J58" s="14">
        <f t="shared" si="15"/>
        <v>0</v>
      </c>
      <c r="K58" s="52">
        <f t="shared" si="17"/>
        <v>0</v>
      </c>
      <c r="L58" s="56">
        <v>0</v>
      </c>
      <c r="M58" s="56">
        <v>0</v>
      </c>
      <c r="N58" s="50">
        <f t="shared" si="10"/>
        <v>0</v>
      </c>
      <c r="O58" s="14">
        <f t="shared" si="11"/>
        <v>0</v>
      </c>
      <c r="P58" s="14">
        <f t="shared" si="12"/>
        <v>0</v>
      </c>
      <c r="Q58" s="19">
        <f t="shared" si="13"/>
        <v>0</v>
      </c>
    </row>
    <row r="59" spans="2:17" ht="32.25" customHeight="1" x14ac:dyDescent="0.25">
      <c r="B59" s="8" t="s">
        <v>14</v>
      </c>
      <c r="C59" s="42">
        <v>0</v>
      </c>
      <c r="D59" s="42">
        <v>0</v>
      </c>
      <c r="E59" s="4">
        <f t="shared" si="8"/>
        <v>0</v>
      </c>
      <c r="F59" s="42">
        <v>0</v>
      </c>
      <c r="G59" s="42">
        <v>0</v>
      </c>
      <c r="H59" s="4">
        <f t="shared" si="9"/>
        <v>0</v>
      </c>
      <c r="I59" s="14">
        <f t="shared" si="14"/>
        <v>0</v>
      </c>
      <c r="J59" s="14">
        <f t="shared" si="15"/>
        <v>0</v>
      </c>
      <c r="K59" s="52">
        <f t="shared" si="17"/>
        <v>0</v>
      </c>
      <c r="L59" s="56">
        <v>0</v>
      </c>
      <c r="M59" s="56">
        <v>0</v>
      </c>
      <c r="N59" s="50">
        <f t="shared" si="10"/>
        <v>0</v>
      </c>
      <c r="O59" s="14">
        <f t="shared" si="11"/>
        <v>0</v>
      </c>
      <c r="P59" s="14">
        <f t="shared" si="12"/>
        <v>0</v>
      </c>
      <c r="Q59" s="19">
        <f t="shared" si="13"/>
        <v>0</v>
      </c>
    </row>
    <row r="60" spans="2:17" ht="32.25" customHeight="1" x14ac:dyDescent="0.25">
      <c r="B60" s="8" t="s">
        <v>54</v>
      </c>
      <c r="C60" s="42">
        <v>0</v>
      </c>
      <c r="D60" s="42">
        <v>21</v>
      </c>
      <c r="E60" s="4">
        <f t="shared" si="8"/>
        <v>21</v>
      </c>
      <c r="F60" s="42">
        <v>0</v>
      </c>
      <c r="G60" s="42">
        <v>45</v>
      </c>
      <c r="H60" s="4">
        <f t="shared" si="9"/>
        <v>45</v>
      </c>
      <c r="I60" s="14">
        <f t="shared" si="14"/>
        <v>0</v>
      </c>
      <c r="J60" s="14">
        <f t="shared" si="15"/>
        <v>66</v>
      </c>
      <c r="K60" s="52">
        <f t="shared" si="17"/>
        <v>66</v>
      </c>
      <c r="L60" s="56">
        <v>9</v>
      </c>
      <c r="M60" s="56">
        <v>31</v>
      </c>
      <c r="N60" s="50">
        <f t="shared" si="10"/>
        <v>40</v>
      </c>
      <c r="O60" s="14">
        <f t="shared" si="11"/>
        <v>9</v>
      </c>
      <c r="P60" s="14">
        <f t="shared" si="12"/>
        <v>97</v>
      </c>
      <c r="Q60" s="19">
        <f t="shared" si="13"/>
        <v>106</v>
      </c>
    </row>
    <row r="61" spans="2:17" ht="16.5" customHeight="1" x14ac:dyDescent="0.25">
      <c r="B61" s="8" t="s">
        <v>15</v>
      </c>
      <c r="C61" s="42">
        <v>0</v>
      </c>
      <c r="D61" s="42">
        <v>0</v>
      </c>
      <c r="E61" s="4">
        <f t="shared" si="8"/>
        <v>0</v>
      </c>
      <c r="F61" s="42">
        <v>0</v>
      </c>
      <c r="G61" s="42">
        <v>0</v>
      </c>
      <c r="H61" s="4">
        <f t="shared" si="9"/>
        <v>0</v>
      </c>
      <c r="I61" s="14">
        <f t="shared" si="14"/>
        <v>0</v>
      </c>
      <c r="J61" s="14">
        <f t="shared" si="15"/>
        <v>0</v>
      </c>
      <c r="K61" s="52">
        <f t="shared" si="17"/>
        <v>0</v>
      </c>
      <c r="L61" s="56">
        <v>0</v>
      </c>
      <c r="M61" s="56">
        <v>0</v>
      </c>
      <c r="N61" s="50">
        <f t="shared" si="10"/>
        <v>0</v>
      </c>
      <c r="O61" s="14">
        <f t="shared" si="11"/>
        <v>0</v>
      </c>
      <c r="P61" s="14">
        <f t="shared" si="12"/>
        <v>0</v>
      </c>
      <c r="Q61" s="19">
        <f t="shared" si="13"/>
        <v>0</v>
      </c>
    </row>
    <row r="62" spans="2:17" ht="47.25" customHeight="1" x14ac:dyDescent="0.25">
      <c r="B62" s="8" t="s">
        <v>16</v>
      </c>
      <c r="C62" s="42">
        <v>0</v>
      </c>
      <c r="D62" s="42">
        <v>0</v>
      </c>
      <c r="E62" s="4">
        <f t="shared" si="8"/>
        <v>0</v>
      </c>
      <c r="F62" s="42">
        <v>0</v>
      </c>
      <c r="G62" s="42">
        <v>0</v>
      </c>
      <c r="H62" s="4">
        <f t="shared" si="9"/>
        <v>0</v>
      </c>
      <c r="I62" s="14">
        <f t="shared" si="14"/>
        <v>0</v>
      </c>
      <c r="J62" s="14">
        <f t="shared" si="15"/>
        <v>0</v>
      </c>
      <c r="K62" s="52">
        <f t="shared" si="17"/>
        <v>0</v>
      </c>
      <c r="L62" s="56">
        <v>0</v>
      </c>
      <c r="M62" s="56">
        <v>0</v>
      </c>
      <c r="N62" s="50">
        <f t="shared" si="10"/>
        <v>0</v>
      </c>
      <c r="O62" s="14">
        <f t="shared" si="11"/>
        <v>0</v>
      </c>
      <c r="P62" s="14">
        <f t="shared" si="12"/>
        <v>0</v>
      </c>
      <c r="Q62" s="19">
        <f t="shared" si="13"/>
        <v>0</v>
      </c>
    </row>
    <row r="63" spans="2:17" ht="44.25" customHeight="1" x14ac:dyDescent="0.25">
      <c r="B63" s="8" t="s">
        <v>51</v>
      </c>
      <c r="C63" s="42">
        <v>0</v>
      </c>
      <c r="D63" s="42">
        <v>0</v>
      </c>
      <c r="E63" s="4">
        <f t="shared" si="8"/>
        <v>0</v>
      </c>
      <c r="F63" s="42">
        <v>0</v>
      </c>
      <c r="G63" s="42">
        <v>0</v>
      </c>
      <c r="H63" s="4">
        <f t="shared" si="9"/>
        <v>0</v>
      </c>
      <c r="I63" s="14">
        <f t="shared" si="14"/>
        <v>0</v>
      </c>
      <c r="J63" s="14">
        <f t="shared" si="15"/>
        <v>0</v>
      </c>
      <c r="K63" s="52">
        <f t="shared" si="17"/>
        <v>0</v>
      </c>
      <c r="L63" s="56">
        <v>0</v>
      </c>
      <c r="M63" s="56">
        <v>0</v>
      </c>
      <c r="N63" s="50">
        <f t="shared" si="10"/>
        <v>0</v>
      </c>
      <c r="O63" s="14">
        <f t="shared" si="11"/>
        <v>0</v>
      </c>
      <c r="P63" s="14">
        <f t="shared" si="12"/>
        <v>0</v>
      </c>
      <c r="Q63" s="19">
        <f t="shared" si="13"/>
        <v>0</v>
      </c>
    </row>
    <row r="64" spans="2:17" ht="33" customHeight="1" x14ac:dyDescent="0.25">
      <c r="B64" s="8" t="s">
        <v>35</v>
      </c>
      <c r="C64" s="42">
        <v>0</v>
      </c>
      <c r="D64" s="42">
        <v>0</v>
      </c>
      <c r="E64" s="4">
        <f t="shared" si="8"/>
        <v>0</v>
      </c>
      <c r="F64" s="42">
        <v>0</v>
      </c>
      <c r="G64" s="42">
        <v>0</v>
      </c>
      <c r="H64" s="4">
        <f t="shared" si="9"/>
        <v>0</v>
      </c>
      <c r="I64" s="14">
        <f t="shared" si="14"/>
        <v>0</v>
      </c>
      <c r="J64" s="14">
        <f t="shared" si="15"/>
        <v>0</v>
      </c>
      <c r="K64" s="52">
        <f t="shared" si="17"/>
        <v>0</v>
      </c>
      <c r="L64" s="56">
        <v>0</v>
      </c>
      <c r="M64" s="56">
        <v>0</v>
      </c>
      <c r="N64" s="50">
        <f t="shared" si="10"/>
        <v>0</v>
      </c>
      <c r="O64" s="14">
        <f t="shared" si="11"/>
        <v>0</v>
      </c>
      <c r="P64" s="14">
        <f t="shared" si="12"/>
        <v>0</v>
      </c>
      <c r="Q64" s="19">
        <f t="shared" si="13"/>
        <v>0</v>
      </c>
    </row>
    <row r="65" spans="2:17" ht="16.5" customHeight="1" x14ac:dyDescent="0.25">
      <c r="B65" s="8" t="s">
        <v>18</v>
      </c>
      <c r="C65" s="42">
        <v>0</v>
      </c>
      <c r="D65" s="42">
        <v>9</v>
      </c>
      <c r="E65" s="4">
        <f t="shared" si="8"/>
        <v>9</v>
      </c>
      <c r="F65" s="42">
        <v>0</v>
      </c>
      <c r="G65" s="42">
        <v>18</v>
      </c>
      <c r="H65" s="4">
        <f t="shared" si="9"/>
        <v>18</v>
      </c>
      <c r="I65" s="14">
        <f t="shared" si="14"/>
        <v>0</v>
      </c>
      <c r="J65" s="14">
        <f t="shared" si="15"/>
        <v>27</v>
      </c>
      <c r="K65" s="52">
        <f t="shared" si="17"/>
        <v>27</v>
      </c>
      <c r="L65" s="57">
        <v>0</v>
      </c>
      <c r="M65" s="57">
        <v>10</v>
      </c>
      <c r="N65" s="50">
        <f t="shared" si="10"/>
        <v>10</v>
      </c>
      <c r="O65" s="14">
        <f t="shared" si="11"/>
        <v>0</v>
      </c>
      <c r="P65" s="14">
        <f t="shared" si="12"/>
        <v>37</v>
      </c>
      <c r="Q65" s="19">
        <f t="shared" si="13"/>
        <v>37</v>
      </c>
    </row>
    <row r="66" spans="2:17" s="41" customFormat="1" ht="15.75" x14ac:dyDescent="0.25">
      <c r="B66" s="40" t="s">
        <v>3</v>
      </c>
      <c r="C66" s="42">
        <v>0</v>
      </c>
      <c r="D66" s="42">
        <v>24</v>
      </c>
      <c r="E66" s="4">
        <f t="shared" si="8"/>
        <v>24</v>
      </c>
      <c r="F66" s="42">
        <v>0</v>
      </c>
      <c r="G66" s="42">
        <v>42</v>
      </c>
      <c r="H66" s="4">
        <f t="shared" si="9"/>
        <v>42</v>
      </c>
      <c r="I66" s="14">
        <f t="shared" si="14"/>
        <v>0</v>
      </c>
      <c r="J66" s="14">
        <f t="shared" si="15"/>
        <v>66</v>
      </c>
      <c r="K66" s="53">
        <f t="shared" si="17"/>
        <v>66</v>
      </c>
      <c r="L66" s="57">
        <v>3</v>
      </c>
      <c r="M66" s="57">
        <v>27</v>
      </c>
      <c r="N66" s="55">
        <f t="shared" si="10"/>
        <v>30</v>
      </c>
      <c r="O66" s="38">
        <f t="shared" si="11"/>
        <v>3</v>
      </c>
      <c r="P66" s="38">
        <f t="shared" si="12"/>
        <v>93</v>
      </c>
      <c r="Q66" s="39">
        <f t="shared" si="13"/>
        <v>96</v>
      </c>
    </row>
    <row r="67" spans="2:17" ht="16.5" customHeight="1" x14ac:dyDescent="0.25">
      <c r="B67" s="8" t="s">
        <v>34</v>
      </c>
      <c r="C67" s="42">
        <v>0</v>
      </c>
      <c r="D67" s="42">
        <v>0</v>
      </c>
      <c r="E67" s="4">
        <f t="shared" si="8"/>
        <v>0</v>
      </c>
      <c r="F67" s="42">
        <v>0</v>
      </c>
      <c r="G67" s="42">
        <v>4</v>
      </c>
      <c r="H67" s="4">
        <f t="shared" si="9"/>
        <v>4</v>
      </c>
      <c r="I67" s="14">
        <f t="shared" si="14"/>
        <v>0</v>
      </c>
      <c r="J67" s="14">
        <f t="shared" si="15"/>
        <v>4</v>
      </c>
      <c r="K67" s="52">
        <f t="shared" si="17"/>
        <v>4</v>
      </c>
      <c r="L67" s="57">
        <v>3</v>
      </c>
      <c r="M67" s="57">
        <v>2</v>
      </c>
      <c r="N67" s="50">
        <f t="shared" si="10"/>
        <v>5</v>
      </c>
      <c r="O67" s="14">
        <f t="shared" si="11"/>
        <v>3</v>
      </c>
      <c r="P67" s="14">
        <f t="shared" si="12"/>
        <v>6</v>
      </c>
      <c r="Q67" s="19">
        <f t="shared" si="13"/>
        <v>9</v>
      </c>
    </row>
    <row r="68" spans="2:17" ht="17.25" customHeight="1" x14ac:dyDescent="0.25">
      <c r="B68" s="8" t="s">
        <v>19</v>
      </c>
      <c r="C68" s="42">
        <v>0</v>
      </c>
      <c r="D68" s="42">
        <v>0</v>
      </c>
      <c r="E68" s="4">
        <f t="shared" si="8"/>
        <v>0</v>
      </c>
      <c r="F68" s="42">
        <v>0</v>
      </c>
      <c r="G68" s="42">
        <v>6</v>
      </c>
      <c r="H68" s="4">
        <f t="shared" si="9"/>
        <v>6</v>
      </c>
      <c r="I68" s="14">
        <f t="shared" si="14"/>
        <v>0</v>
      </c>
      <c r="J68" s="14">
        <f t="shared" si="15"/>
        <v>6</v>
      </c>
      <c r="K68" s="52">
        <f t="shared" si="17"/>
        <v>6</v>
      </c>
      <c r="L68" s="57">
        <v>3</v>
      </c>
      <c r="M68" s="57">
        <v>6</v>
      </c>
      <c r="N68" s="50">
        <f t="shared" si="10"/>
        <v>9</v>
      </c>
      <c r="O68" s="14">
        <f t="shared" si="11"/>
        <v>3</v>
      </c>
      <c r="P68" s="14">
        <f t="shared" si="12"/>
        <v>12</v>
      </c>
      <c r="Q68" s="19">
        <f t="shared" si="13"/>
        <v>15</v>
      </c>
    </row>
    <row r="69" spans="2:17" ht="14.25" customHeight="1" x14ac:dyDescent="0.25">
      <c r="B69" s="8" t="s">
        <v>20</v>
      </c>
      <c r="C69" s="42">
        <v>0</v>
      </c>
      <c r="D69" s="42">
        <v>0</v>
      </c>
      <c r="E69" s="4">
        <f t="shared" si="8"/>
        <v>0</v>
      </c>
      <c r="F69" s="42">
        <v>0</v>
      </c>
      <c r="G69" s="42">
        <v>4</v>
      </c>
      <c r="H69" s="4">
        <f t="shared" si="9"/>
        <v>4</v>
      </c>
      <c r="I69" s="14">
        <f t="shared" si="14"/>
        <v>0</v>
      </c>
      <c r="J69" s="14">
        <f t="shared" si="15"/>
        <v>4</v>
      </c>
      <c r="K69" s="52">
        <f t="shared" si="17"/>
        <v>4</v>
      </c>
      <c r="L69" s="57">
        <v>1</v>
      </c>
      <c r="M69" s="57">
        <v>5</v>
      </c>
      <c r="N69" s="50">
        <f t="shared" si="10"/>
        <v>6</v>
      </c>
      <c r="O69" s="14">
        <f t="shared" si="11"/>
        <v>1</v>
      </c>
      <c r="P69" s="14">
        <f t="shared" si="12"/>
        <v>9</v>
      </c>
      <c r="Q69" s="19">
        <f t="shared" si="13"/>
        <v>10</v>
      </c>
    </row>
    <row r="70" spans="2:17" ht="14.25" customHeight="1" x14ac:dyDescent="0.25">
      <c r="B70" s="8" t="s">
        <v>40</v>
      </c>
      <c r="C70" s="42">
        <v>0</v>
      </c>
      <c r="D70" s="42">
        <v>8</v>
      </c>
      <c r="E70" s="4">
        <f t="shared" si="8"/>
        <v>8</v>
      </c>
      <c r="F70" s="42">
        <v>0</v>
      </c>
      <c r="G70" s="42">
        <v>17</v>
      </c>
      <c r="H70" s="4">
        <f t="shared" si="9"/>
        <v>17</v>
      </c>
      <c r="I70" s="14">
        <f t="shared" si="14"/>
        <v>0</v>
      </c>
      <c r="J70" s="14">
        <f t="shared" si="15"/>
        <v>25</v>
      </c>
      <c r="K70" s="52">
        <f t="shared" si="17"/>
        <v>25</v>
      </c>
      <c r="L70" s="56">
        <v>8</v>
      </c>
      <c r="M70" s="56">
        <v>17</v>
      </c>
      <c r="N70" s="50">
        <f t="shared" si="10"/>
        <v>25</v>
      </c>
      <c r="O70" s="14">
        <f t="shared" si="11"/>
        <v>8</v>
      </c>
      <c r="P70" s="14">
        <f t="shared" si="12"/>
        <v>42</v>
      </c>
      <c r="Q70" s="19">
        <f t="shared" si="13"/>
        <v>50</v>
      </c>
    </row>
    <row r="71" spans="2:17" s="41" customFormat="1" ht="15.75" customHeight="1" x14ac:dyDescent="0.25">
      <c r="B71" s="40" t="s">
        <v>21</v>
      </c>
      <c r="C71" s="42">
        <v>0</v>
      </c>
      <c r="D71" s="42">
        <v>0</v>
      </c>
      <c r="E71" s="4">
        <f t="shared" si="8"/>
        <v>0</v>
      </c>
      <c r="F71" s="42">
        <v>0</v>
      </c>
      <c r="G71" s="42">
        <v>10</v>
      </c>
      <c r="H71" s="4">
        <f t="shared" si="9"/>
        <v>10</v>
      </c>
      <c r="I71" s="14">
        <f t="shared" si="14"/>
        <v>0</v>
      </c>
      <c r="J71" s="14">
        <f t="shared" si="15"/>
        <v>10</v>
      </c>
      <c r="K71" s="53">
        <f t="shared" si="17"/>
        <v>10</v>
      </c>
      <c r="L71" s="56">
        <v>6</v>
      </c>
      <c r="M71" s="56">
        <v>8</v>
      </c>
      <c r="N71" s="55">
        <f t="shared" si="10"/>
        <v>14</v>
      </c>
      <c r="O71" s="38">
        <f t="shared" si="11"/>
        <v>6</v>
      </c>
      <c r="P71" s="38">
        <f t="shared" si="12"/>
        <v>18</v>
      </c>
      <c r="Q71" s="39">
        <f t="shared" ref="Q71:Q75" si="18">K71+N71</f>
        <v>24</v>
      </c>
    </row>
    <row r="72" spans="2:17" ht="15.75" customHeight="1" x14ac:dyDescent="0.25">
      <c r="B72" s="8" t="s">
        <v>22</v>
      </c>
      <c r="C72" s="42">
        <v>0</v>
      </c>
      <c r="D72" s="42">
        <v>16</v>
      </c>
      <c r="E72" s="4">
        <f t="shared" si="8"/>
        <v>16</v>
      </c>
      <c r="F72" s="42">
        <v>0</v>
      </c>
      <c r="G72" s="42">
        <v>35</v>
      </c>
      <c r="H72" s="4">
        <f t="shared" si="9"/>
        <v>35</v>
      </c>
      <c r="I72" s="14">
        <f t="shared" si="14"/>
        <v>0</v>
      </c>
      <c r="J72" s="14">
        <f t="shared" si="15"/>
        <v>51</v>
      </c>
      <c r="K72" s="52">
        <f t="shared" si="17"/>
        <v>51</v>
      </c>
      <c r="L72" s="56">
        <v>4</v>
      </c>
      <c r="M72" s="56">
        <v>21</v>
      </c>
      <c r="N72" s="50">
        <f t="shared" si="10"/>
        <v>25</v>
      </c>
      <c r="O72" s="14">
        <f t="shared" si="11"/>
        <v>4</v>
      </c>
      <c r="P72" s="14">
        <f t="shared" si="12"/>
        <v>72</v>
      </c>
      <c r="Q72" s="19">
        <f t="shared" si="18"/>
        <v>76</v>
      </c>
    </row>
    <row r="73" spans="2:17" ht="15.75" x14ac:dyDescent="0.25">
      <c r="B73" s="8" t="s">
        <v>23</v>
      </c>
      <c r="C73" s="42">
        <v>0</v>
      </c>
      <c r="D73" s="42">
        <v>8</v>
      </c>
      <c r="E73" s="4">
        <f t="shared" si="8"/>
        <v>8</v>
      </c>
      <c r="F73" s="42">
        <v>0</v>
      </c>
      <c r="G73" s="42">
        <v>17</v>
      </c>
      <c r="H73" s="4">
        <f t="shared" si="9"/>
        <v>17</v>
      </c>
      <c r="I73" s="14">
        <f t="shared" si="14"/>
        <v>0</v>
      </c>
      <c r="J73" s="14">
        <f t="shared" si="15"/>
        <v>25</v>
      </c>
      <c r="K73" s="52">
        <f t="shared" si="17"/>
        <v>25</v>
      </c>
      <c r="L73" s="56">
        <v>5</v>
      </c>
      <c r="M73" s="56">
        <v>14</v>
      </c>
      <c r="N73" s="50">
        <f t="shared" si="10"/>
        <v>19</v>
      </c>
      <c r="O73" s="14">
        <f t="shared" si="11"/>
        <v>5</v>
      </c>
      <c r="P73" s="14">
        <f t="shared" si="12"/>
        <v>39</v>
      </c>
      <c r="Q73" s="19">
        <f t="shared" si="18"/>
        <v>44</v>
      </c>
    </row>
    <row r="74" spans="2:17" ht="16.5" customHeight="1" x14ac:dyDescent="0.25">
      <c r="B74" s="8" t="s">
        <v>24</v>
      </c>
      <c r="C74" s="42">
        <v>0</v>
      </c>
      <c r="D74" s="42">
        <v>0</v>
      </c>
      <c r="E74" s="4">
        <f t="shared" si="8"/>
        <v>0</v>
      </c>
      <c r="F74" s="42">
        <v>0</v>
      </c>
      <c r="G74" s="42">
        <v>0</v>
      </c>
      <c r="H74" s="4">
        <f t="shared" si="9"/>
        <v>0</v>
      </c>
      <c r="I74" s="14">
        <f t="shared" si="14"/>
        <v>0</v>
      </c>
      <c r="J74" s="14">
        <f t="shared" si="15"/>
        <v>0</v>
      </c>
      <c r="K74" s="52">
        <f>I74+J74</f>
        <v>0</v>
      </c>
      <c r="L74" s="56">
        <v>0</v>
      </c>
      <c r="M74" s="56">
        <v>1</v>
      </c>
      <c r="N74" s="50">
        <f t="shared" si="10"/>
        <v>1</v>
      </c>
      <c r="O74" s="14">
        <f t="shared" si="11"/>
        <v>0</v>
      </c>
      <c r="P74" s="14">
        <f t="shared" si="12"/>
        <v>1</v>
      </c>
      <c r="Q74" s="19">
        <f t="shared" si="18"/>
        <v>1</v>
      </c>
    </row>
    <row r="75" spans="2:17" ht="15.75" customHeight="1" x14ac:dyDescent="0.25">
      <c r="B75" s="8" t="s">
        <v>25</v>
      </c>
      <c r="C75" s="42">
        <v>0</v>
      </c>
      <c r="D75" s="42">
        <v>0</v>
      </c>
      <c r="E75" s="4">
        <f t="shared" si="8"/>
        <v>0</v>
      </c>
      <c r="F75" s="42">
        <v>0</v>
      </c>
      <c r="G75" s="42">
        <v>0</v>
      </c>
      <c r="H75" s="4">
        <f t="shared" si="9"/>
        <v>0</v>
      </c>
      <c r="I75" s="14">
        <f t="shared" si="14"/>
        <v>0</v>
      </c>
      <c r="J75" s="14">
        <f t="shared" si="15"/>
        <v>0</v>
      </c>
      <c r="K75" s="52">
        <f t="shared" ref="K75:K76" si="19">I75+J75</f>
        <v>0</v>
      </c>
      <c r="L75" s="56">
        <v>0</v>
      </c>
      <c r="M75" s="56">
        <v>0</v>
      </c>
      <c r="N75" s="50">
        <f t="shared" si="10"/>
        <v>0</v>
      </c>
      <c r="O75" s="14">
        <f t="shared" si="11"/>
        <v>0</v>
      </c>
      <c r="P75" s="14">
        <f t="shared" si="12"/>
        <v>0</v>
      </c>
      <c r="Q75" s="19">
        <f t="shared" si="18"/>
        <v>0</v>
      </c>
    </row>
    <row r="76" spans="2:17" ht="31.5" customHeight="1" thickBot="1" x14ac:dyDescent="0.3">
      <c r="B76" s="9" t="s">
        <v>8</v>
      </c>
      <c r="C76" s="42">
        <v>0</v>
      </c>
      <c r="D76" s="42">
        <v>0</v>
      </c>
      <c r="E76" s="4">
        <f t="shared" si="8"/>
        <v>0</v>
      </c>
      <c r="F76" s="42">
        <v>0</v>
      </c>
      <c r="G76" s="42">
        <v>0</v>
      </c>
      <c r="H76" s="4">
        <f t="shared" si="9"/>
        <v>0</v>
      </c>
      <c r="I76" s="14">
        <f t="shared" si="14"/>
        <v>0</v>
      </c>
      <c r="J76" s="14">
        <f t="shared" si="15"/>
        <v>0</v>
      </c>
      <c r="K76" s="54">
        <f t="shared" si="19"/>
        <v>0</v>
      </c>
      <c r="L76" s="56">
        <v>0</v>
      </c>
      <c r="M76" s="56">
        <v>0</v>
      </c>
      <c r="N76" s="50">
        <f t="shared" si="10"/>
        <v>0</v>
      </c>
      <c r="O76" s="14">
        <f t="shared" si="11"/>
        <v>0</v>
      </c>
      <c r="P76" s="14">
        <f t="shared" si="12"/>
        <v>0</v>
      </c>
      <c r="Q76" s="19">
        <f>K76+N76</f>
        <v>0</v>
      </c>
    </row>
    <row r="77" spans="2:17" ht="16.5" thickBot="1" x14ac:dyDescent="0.3">
      <c r="B77" s="72" t="s">
        <v>26</v>
      </c>
      <c r="C77" s="91"/>
      <c r="D77" s="91"/>
      <c r="E77" s="91"/>
      <c r="F77" s="91"/>
      <c r="G77" s="91"/>
      <c r="H77" s="91"/>
      <c r="I77" s="91"/>
      <c r="J77" s="91"/>
      <c r="K77" s="91"/>
      <c r="L77" s="73"/>
      <c r="M77" s="73"/>
      <c r="N77" s="91"/>
      <c r="O77" s="91"/>
      <c r="P77" s="91"/>
      <c r="Q77" s="92"/>
    </row>
    <row r="78" spans="2:17" ht="30" customHeight="1" x14ac:dyDescent="0.25">
      <c r="B78" s="58" t="s">
        <v>27</v>
      </c>
      <c r="C78" s="129">
        <v>21</v>
      </c>
      <c r="D78" s="130"/>
      <c r="E78" s="131"/>
      <c r="F78" s="129">
        <v>46</v>
      </c>
      <c r="G78" s="130"/>
      <c r="H78" s="131"/>
      <c r="I78" s="69">
        <f>SUM(C78:H78)</f>
        <v>67</v>
      </c>
      <c r="J78" s="70"/>
      <c r="K78" s="71"/>
      <c r="L78" s="129">
        <v>27</v>
      </c>
      <c r="M78" s="130"/>
      <c r="N78" s="131"/>
      <c r="O78" s="69">
        <f>I78+L78</f>
        <v>94</v>
      </c>
      <c r="P78" s="70"/>
      <c r="Q78" s="71"/>
    </row>
    <row r="79" spans="2:17" ht="30.75" customHeight="1" x14ac:dyDescent="0.25">
      <c r="B79" s="8" t="s">
        <v>28</v>
      </c>
      <c r="C79" s="117">
        <v>21</v>
      </c>
      <c r="D79" s="118"/>
      <c r="E79" s="119"/>
      <c r="F79" s="117">
        <v>43</v>
      </c>
      <c r="G79" s="118"/>
      <c r="H79" s="119"/>
      <c r="I79" s="120">
        <f t="shared" ref="I79:I82" si="20">SUM(C79:H79)</f>
        <v>64</v>
      </c>
      <c r="J79" s="121"/>
      <c r="K79" s="122"/>
      <c r="L79" s="117">
        <v>24</v>
      </c>
      <c r="M79" s="118"/>
      <c r="N79" s="119"/>
      <c r="O79" s="120">
        <f>I79+L79</f>
        <v>88</v>
      </c>
      <c r="P79" s="121"/>
      <c r="Q79" s="122"/>
    </row>
    <row r="80" spans="2:17" ht="27.75" customHeight="1" x14ac:dyDescent="0.25">
      <c r="B80" s="8" t="s">
        <v>29</v>
      </c>
      <c r="C80" s="117">
        <v>0</v>
      </c>
      <c r="D80" s="118"/>
      <c r="E80" s="119"/>
      <c r="F80" s="117">
        <v>3</v>
      </c>
      <c r="G80" s="118"/>
      <c r="H80" s="119"/>
      <c r="I80" s="120">
        <f t="shared" si="20"/>
        <v>3</v>
      </c>
      <c r="J80" s="121"/>
      <c r="K80" s="122"/>
      <c r="L80" s="117">
        <v>3</v>
      </c>
      <c r="M80" s="118"/>
      <c r="N80" s="119"/>
      <c r="O80" s="120">
        <f t="shared" ref="O80:O82" si="21">I80+L80</f>
        <v>6</v>
      </c>
      <c r="P80" s="121"/>
      <c r="Q80" s="122"/>
    </row>
    <row r="81" spans="1:23" ht="30" customHeight="1" x14ac:dyDescent="0.25">
      <c r="B81" s="8" t="s">
        <v>30</v>
      </c>
      <c r="C81" s="117">
        <v>6</v>
      </c>
      <c r="D81" s="118"/>
      <c r="E81" s="119"/>
      <c r="F81" s="117">
        <v>25</v>
      </c>
      <c r="G81" s="118"/>
      <c r="H81" s="119"/>
      <c r="I81" s="120">
        <f t="shared" si="20"/>
        <v>31</v>
      </c>
      <c r="J81" s="121"/>
      <c r="K81" s="122"/>
      <c r="L81" s="117">
        <v>10</v>
      </c>
      <c r="M81" s="118"/>
      <c r="N81" s="119"/>
      <c r="O81" s="120">
        <f t="shared" si="21"/>
        <v>41</v>
      </c>
      <c r="P81" s="121"/>
      <c r="Q81" s="122"/>
    </row>
    <row r="82" spans="1:23" ht="48" customHeight="1" thickBot="1" x14ac:dyDescent="0.3">
      <c r="B82" s="11" t="s">
        <v>9</v>
      </c>
      <c r="C82" s="123">
        <v>0</v>
      </c>
      <c r="D82" s="124"/>
      <c r="E82" s="125"/>
      <c r="F82" s="123">
        <v>0</v>
      </c>
      <c r="G82" s="124"/>
      <c r="H82" s="125"/>
      <c r="I82" s="126">
        <f t="shared" si="20"/>
        <v>0</v>
      </c>
      <c r="J82" s="127"/>
      <c r="K82" s="128"/>
      <c r="L82" s="123">
        <v>0</v>
      </c>
      <c r="M82" s="124"/>
      <c r="N82" s="125"/>
      <c r="O82" s="126">
        <f t="shared" si="21"/>
        <v>0</v>
      </c>
      <c r="P82" s="127"/>
      <c r="Q82" s="128"/>
    </row>
    <row r="83" spans="1:23" ht="14.25" customHeight="1" x14ac:dyDescent="0.25"/>
    <row r="84" spans="1:23" ht="13.5" customHeight="1" x14ac:dyDescent="0.25">
      <c r="B84" s="1" t="s">
        <v>73</v>
      </c>
    </row>
    <row r="85" spans="1:23" ht="30" x14ac:dyDescent="0.25">
      <c r="B85" s="21" t="s">
        <v>44</v>
      </c>
    </row>
    <row r="86" spans="1:23" ht="15" customHeight="1" x14ac:dyDescent="0.25">
      <c r="A86" s="132" t="s">
        <v>38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1:23" x14ac:dyDescent="0.2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9" spans="1:23" ht="18" customHeight="1" x14ac:dyDescent="0.25">
      <c r="B89" s="106" t="s">
        <v>39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</row>
    <row r="90" spans="1:23" ht="49.5" customHeight="1" x14ac:dyDescent="0.25"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</row>
    <row r="91" spans="1:23" ht="16.5" thickBot="1" x14ac:dyDescent="0.3">
      <c r="B91" s="164" t="s">
        <v>81</v>
      </c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</row>
    <row r="92" spans="1:23" ht="31.5" customHeight="1" x14ac:dyDescent="0.3">
      <c r="B92" s="6"/>
      <c r="C92" s="77" t="s">
        <v>4</v>
      </c>
      <c r="D92" s="80"/>
      <c r="E92" s="81"/>
      <c r="F92" s="77" t="s">
        <v>5</v>
      </c>
      <c r="G92" s="80"/>
      <c r="H92" s="81"/>
      <c r="I92" s="137" t="s">
        <v>36</v>
      </c>
      <c r="J92" s="138"/>
      <c r="K92" s="139"/>
      <c r="L92" s="77" t="s">
        <v>6</v>
      </c>
      <c r="M92" s="80"/>
      <c r="N92" s="81"/>
      <c r="O92" s="137" t="s">
        <v>37</v>
      </c>
      <c r="P92" s="138"/>
      <c r="Q92" s="139"/>
      <c r="R92" s="77" t="s">
        <v>7</v>
      </c>
      <c r="S92" s="80"/>
      <c r="T92" s="81"/>
      <c r="U92" s="137" t="s">
        <v>80</v>
      </c>
      <c r="V92" s="138"/>
      <c r="W92" s="139"/>
    </row>
    <row r="93" spans="1:23" ht="4.5" hidden="1" customHeight="1" x14ac:dyDescent="0.25">
      <c r="B93" s="104"/>
      <c r="C93" s="95" t="s">
        <v>32</v>
      </c>
      <c r="D93" s="96" t="s">
        <v>33</v>
      </c>
      <c r="E93" s="85" t="s">
        <v>2</v>
      </c>
      <c r="F93" s="95" t="s">
        <v>32</v>
      </c>
      <c r="G93" s="96" t="s">
        <v>33</v>
      </c>
      <c r="H93" s="85" t="s">
        <v>2</v>
      </c>
      <c r="I93" s="88" t="s">
        <v>32</v>
      </c>
      <c r="J93" s="90" t="s">
        <v>33</v>
      </c>
      <c r="K93" s="100" t="s">
        <v>2</v>
      </c>
      <c r="L93" s="95" t="s">
        <v>32</v>
      </c>
      <c r="M93" s="96" t="s">
        <v>33</v>
      </c>
      <c r="N93" s="85" t="s">
        <v>2</v>
      </c>
      <c r="O93" s="88" t="s">
        <v>32</v>
      </c>
      <c r="P93" s="90" t="s">
        <v>33</v>
      </c>
      <c r="Q93" s="100" t="s">
        <v>2</v>
      </c>
      <c r="R93" s="95" t="s">
        <v>32</v>
      </c>
      <c r="S93" s="96" t="s">
        <v>33</v>
      </c>
      <c r="T93" s="85" t="s">
        <v>2</v>
      </c>
      <c r="U93" s="88" t="s">
        <v>32</v>
      </c>
      <c r="V93" s="90" t="s">
        <v>33</v>
      </c>
      <c r="W93" s="100" t="s">
        <v>2</v>
      </c>
    </row>
    <row r="94" spans="1:23" ht="15" customHeight="1" x14ac:dyDescent="0.25">
      <c r="B94" s="105"/>
      <c r="C94" s="140"/>
      <c r="D94" s="97"/>
      <c r="E94" s="98"/>
      <c r="F94" s="140"/>
      <c r="G94" s="97"/>
      <c r="H94" s="98"/>
      <c r="I94" s="133"/>
      <c r="J94" s="134"/>
      <c r="K94" s="135"/>
      <c r="L94" s="140"/>
      <c r="M94" s="97"/>
      <c r="N94" s="98"/>
      <c r="O94" s="133"/>
      <c r="P94" s="134"/>
      <c r="Q94" s="135"/>
      <c r="R94" s="94"/>
      <c r="S94" s="116"/>
      <c r="T94" s="98"/>
      <c r="U94" s="133"/>
      <c r="V94" s="134"/>
      <c r="W94" s="135"/>
    </row>
    <row r="95" spans="1:23" ht="15" customHeight="1" x14ac:dyDescent="0.25">
      <c r="B95" s="8" t="s">
        <v>0</v>
      </c>
      <c r="C95" s="42">
        <v>0</v>
      </c>
      <c r="D95" s="42">
        <v>24</v>
      </c>
      <c r="E95" s="4">
        <f>C95+D95</f>
        <v>24</v>
      </c>
      <c r="F95" s="42">
        <v>0</v>
      </c>
      <c r="G95" s="42">
        <v>52</v>
      </c>
      <c r="H95" s="4">
        <f>F95+G95</f>
        <v>52</v>
      </c>
      <c r="I95" s="14">
        <f>C95+F95</f>
        <v>0</v>
      </c>
      <c r="J95" s="14">
        <f>D95+G95</f>
        <v>76</v>
      </c>
      <c r="K95" s="16">
        <f>I95+J95</f>
        <v>76</v>
      </c>
      <c r="L95" s="56">
        <v>9</v>
      </c>
      <c r="M95" s="56">
        <v>35</v>
      </c>
      <c r="N95" s="4">
        <f>L95+M95</f>
        <v>44</v>
      </c>
      <c r="O95" s="14">
        <f>I95+L95</f>
        <v>9</v>
      </c>
      <c r="P95" s="14">
        <f t="shared" ref="P95:P118" si="22">J95+M95</f>
        <v>111</v>
      </c>
      <c r="Q95" s="59">
        <f t="shared" ref="Q95:Q117" si="23">K95+N95</f>
        <v>120</v>
      </c>
      <c r="R95" s="46">
        <v>32</v>
      </c>
      <c r="S95" s="46">
        <v>31</v>
      </c>
      <c r="T95" s="50">
        <f>SUM(R95:S95)</f>
        <v>63</v>
      </c>
      <c r="U95" s="14">
        <f>O95+R95</f>
        <v>41</v>
      </c>
      <c r="V95" s="14">
        <f>P95+S95</f>
        <v>142</v>
      </c>
      <c r="W95" s="19">
        <f>Q95+T95</f>
        <v>183</v>
      </c>
    </row>
    <row r="96" spans="1:23" ht="15" customHeight="1" x14ac:dyDescent="0.25">
      <c r="B96" s="8" t="s">
        <v>11</v>
      </c>
      <c r="C96" s="42">
        <v>0</v>
      </c>
      <c r="D96" s="42">
        <v>3</v>
      </c>
      <c r="E96" s="4">
        <f t="shared" ref="E96:E97" si="24">C96+D96</f>
        <v>3</v>
      </c>
      <c r="F96" s="42">
        <v>0</v>
      </c>
      <c r="G96" s="42">
        <v>7</v>
      </c>
      <c r="H96" s="4">
        <f t="shared" ref="H96:H97" si="25">F96+G96</f>
        <v>7</v>
      </c>
      <c r="I96" s="14">
        <f t="shared" ref="I96:I118" si="26">C96+F96</f>
        <v>0</v>
      </c>
      <c r="J96" s="14">
        <f t="shared" ref="I96:J118" si="27">D96+G96</f>
        <v>10</v>
      </c>
      <c r="K96" s="16">
        <f t="shared" ref="K96:K97" si="28">I96+J96</f>
        <v>10</v>
      </c>
      <c r="L96" s="56">
        <v>0</v>
      </c>
      <c r="M96" s="56">
        <v>4</v>
      </c>
      <c r="N96" s="4">
        <f t="shared" ref="N96:N118" si="29">L96+M96</f>
        <v>4</v>
      </c>
      <c r="O96" s="14">
        <f t="shared" ref="O96:O118" si="30">I96+L96</f>
        <v>0</v>
      </c>
      <c r="P96" s="14">
        <f t="shared" si="22"/>
        <v>14</v>
      </c>
      <c r="Q96" s="59">
        <f t="shared" si="23"/>
        <v>14</v>
      </c>
      <c r="R96" s="46">
        <v>5</v>
      </c>
      <c r="S96" s="46">
        <v>11</v>
      </c>
      <c r="T96" s="50">
        <f t="shared" ref="T96:T118" si="31">SUM(R96:S96)</f>
        <v>16</v>
      </c>
      <c r="U96" s="14">
        <f>O96+R96</f>
        <v>5</v>
      </c>
      <c r="V96" s="14">
        <f t="shared" ref="V96:V118" si="32">P96+S96</f>
        <v>25</v>
      </c>
      <c r="W96" s="19">
        <f>Q96+T96</f>
        <v>30</v>
      </c>
    </row>
    <row r="97" spans="2:23" ht="17.25" customHeight="1" x14ac:dyDescent="0.25">
      <c r="B97" s="8" t="s">
        <v>12</v>
      </c>
      <c r="C97" s="42">
        <v>0</v>
      </c>
      <c r="D97" s="42">
        <v>7</v>
      </c>
      <c r="E97" s="4">
        <f t="shared" si="24"/>
        <v>7</v>
      </c>
      <c r="F97" s="42">
        <v>0</v>
      </c>
      <c r="G97" s="42">
        <v>25</v>
      </c>
      <c r="H97" s="4">
        <f t="shared" si="25"/>
        <v>25</v>
      </c>
      <c r="I97" s="14">
        <f t="shared" si="26"/>
        <v>0</v>
      </c>
      <c r="J97" s="14">
        <f t="shared" si="27"/>
        <v>32</v>
      </c>
      <c r="K97" s="16">
        <f t="shared" si="28"/>
        <v>32</v>
      </c>
      <c r="L97" s="56">
        <v>3</v>
      </c>
      <c r="M97" s="56">
        <v>10</v>
      </c>
      <c r="N97" s="4">
        <f t="shared" si="29"/>
        <v>13</v>
      </c>
      <c r="O97" s="14">
        <f t="shared" si="30"/>
        <v>3</v>
      </c>
      <c r="P97" s="14">
        <f t="shared" si="22"/>
        <v>42</v>
      </c>
      <c r="Q97" s="59">
        <f t="shared" si="23"/>
        <v>45</v>
      </c>
      <c r="R97" s="46">
        <v>12</v>
      </c>
      <c r="S97" s="46">
        <v>19</v>
      </c>
      <c r="T97" s="50">
        <f t="shared" si="31"/>
        <v>31</v>
      </c>
      <c r="U97" s="14">
        <f t="shared" ref="U97:U112" si="33">O97+R97</f>
        <v>15</v>
      </c>
      <c r="V97" s="14">
        <f t="shared" si="32"/>
        <v>61</v>
      </c>
      <c r="W97" s="19">
        <f t="shared" ref="W97:W118" si="34">Q97+T97</f>
        <v>76</v>
      </c>
    </row>
    <row r="98" spans="2:23" ht="15" customHeight="1" x14ac:dyDescent="0.25">
      <c r="B98" s="8" t="s">
        <v>1</v>
      </c>
      <c r="C98" s="42">
        <v>0</v>
      </c>
      <c r="D98" s="42">
        <v>24</v>
      </c>
      <c r="E98" s="4">
        <f>C98+D98</f>
        <v>24</v>
      </c>
      <c r="F98" s="42">
        <v>0</v>
      </c>
      <c r="G98" s="42">
        <v>52</v>
      </c>
      <c r="H98" s="4">
        <f>F98+G98</f>
        <v>52</v>
      </c>
      <c r="I98" s="14">
        <f t="shared" si="26"/>
        <v>0</v>
      </c>
      <c r="J98" s="14">
        <f t="shared" si="27"/>
        <v>76</v>
      </c>
      <c r="K98" s="16">
        <f>I98+J98</f>
        <v>76</v>
      </c>
      <c r="L98" s="56">
        <v>9</v>
      </c>
      <c r="M98" s="56">
        <v>35</v>
      </c>
      <c r="N98" s="4">
        <f t="shared" si="29"/>
        <v>44</v>
      </c>
      <c r="O98" s="14">
        <f t="shared" si="30"/>
        <v>9</v>
      </c>
      <c r="P98" s="14">
        <f t="shared" si="22"/>
        <v>111</v>
      </c>
      <c r="Q98" s="59">
        <f t="shared" si="23"/>
        <v>120</v>
      </c>
      <c r="R98" s="46">
        <v>32</v>
      </c>
      <c r="S98" s="46">
        <v>31</v>
      </c>
      <c r="T98" s="50">
        <f t="shared" si="31"/>
        <v>63</v>
      </c>
      <c r="U98" s="14">
        <f t="shared" si="33"/>
        <v>41</v>
      </c>
      <c r="V98" s="14">
        <f t="shared" si="32"/>
        <v>142</v>
      </c>
      <c r="W98" s="19">
        <f t="shared" si="34"/>
        <v>183</v>
      </c>
    </row>
    <row r="99" spans="2:23" ht="29.25" customHeight="1" x14ac:dyDescent="0.25">
      <c r="B99" s="8" t="s">
        <v>31</v>
      </c>
      <c r="C99" s="42">
        <v>0</v>
      </c>
      <c r="D99" s="42">
        <v>3</v>
      </c>
      <c r="E99" s="4">
        <f t="shared" ref="E99:E110" si="35">C99+D99</f>
        <v>3</v>
      </c>
      <c r="F99" s="42">
        <v>0</v>
      </c>
      <c r="G99" s="42">
        <v>7</v>
      </c>
      <c r="H99" s="4">
        <f t="shared" ref="H99:H115" si="36">F99+G99</f>
        <v>7</v>
      </c>
      <c r="I99" s="14">
        <f t="shared" si="26"/>
        <v>0</v>
      </c>
      <c r="J99" s="14">
        <f t="shared" si="27"/>
        <v>10</v>
      </c>
      <c r="K99" s="16">
        <f t="shared" ref="K99:K115" si="37">I99+J99</f>
        <v>10</v>
      </c>
      <c r="L99" s="56">
        <v>0</v>
      </c>
      <c r="M99" s="56">
        <v>4</v>
      </c>
      <c r="N99" s="4">
        <f t="shared" si="29"/>
        <v>4</v>
      </c>
      <c r="O99" s="14">
        <f t="shared" si="30"/>
        <v>0</v>
      </c>
      <c r="P99" s="14">
        <f t="shared" si="22"/>
        <v>14</v>
      </c>
      <c r="Q99" s="59">
        <f t="shared" si="23"/>
        <v>14</v>
      </c>
      <c r="R99" s="46">
        <v>5</v>
      </c>
      <c r="S99" s="46">
        <v>11</v>
      </c>
      <c r="T99" s="50">
        <f t="shared" si="31"/>
        <v>16</v>
      </c>
      <c r="U99" s="14">
        <f t="shared" si="33"/>
        <v>5</v>
      </c>
      <c r="V99" s="14">
        <f t="shared" si="32"/>
        <v>25</v>
      </c>
      <c r="W99" s="19">
        <f>Q99+T99</f>
        <v>30</v>
      </c>
    </row>
    <row r="100" spans="2:23" ht="15" customHeight="1" x14ac:dyDescent="0.25">
      <c r="B100" s="8" t="s">
        <v>13</v>
      </c>
      <c r="C100" s="42">
        <v>0</v>
      </c>
      <c r="D100" s="42">
        <v>0</v>
      </c>
      <c r="E100" s="4">
        <f t="shared" si="35"/>
        <v>0</v>
      </c>
      <c r="F100" s="42">
        <v>0</v>
      </c>
      <c r="G100" s="42">
        <v>0</v>
      </c>
      <c r="H100" s="4">
        <f t="shared" si="36"/>
        <v>0</v>
      </c>
      <c r="I100" s="14">
        <f t="shared" si="26"/>
        <v>0</v>
      </c>
      <c r="J100" s="14">
        <f t="shared" si="27"/>
        <v>0</v>
      </c>
      <c r="K100" s="16">
        <f t="shared" si="37"/>
        <v>0</v>
      </c>
      <c r="L100" s="56">
        <v>0</v>
      </c>
      <c r="M100" s="56">
        <v>0</v>
      </c>
      <c r="N100" s="4">
        <f t="shared" si="29"/>
        <v>0</v>
      </c>
      <c r="O100" s="14">
        <f t="shared" si="30"/>
        <v>0</v>
      </c>
      <c r="P100" s="14">
        <f t="shared" si="22"/>
        <v>0</v>
      </c>
      <c r="Q100" s="59">
        <f t="shared" si="23"/>
        <v>0</v>
      </c>
      <c r="R100" s="46">
        <v>0</v>
      </c>
      <c r="S100" s="46">
        <v>0</v>
      </c>
      <c r="T100" s="50">
        <f t="shared" si="31"/>
        <v>0</v>
      </c>
      <c r="U100" s="14">
        <f t="shared" si="33"/>
        <v>0</v>
      </c>
      <c r="V100" s="14">
        <f t="shared" si="32"/>
        <v>0</v>
      </c>
      <c r="W100" s="19">
        <f t="shared" si="34"/>
        <v>0</v>
      </c>
    </row>
    <row r="101" spans="2:23" ht="32.25" customHeight="1" x14ac:dyDescent="0.25">
      <c r="B101" s="8" t="s">
        <v>14</v>
      </c>
      <c r="C101" s="42">
        <v>0</v>
      </c>
      <c r="D101" s="42">
        <v>0</v>
      </c>
      <c r="E101" s="4">
        <f t="shared" si="35"/>
        <v>0</v>
      </c>
      <c r="F101" s="42">
        <v>0</v>
      </c>
      <c r="G101" s="42">
        <v>0</v>
      </c>
      <c r="H101" s="4">
        <f t="shared" si="36"/>
        <v>0</v>
      </c>
      <c r="I101" s="14">
        <f t="shared" si="27"/>
        <v>0</v>
      </c>
      <c r="J101" s="14">
        <f t="shared" si="27"/>
        <v>0</v>
      </c>
      <c r="K101" s="16">
        <f t="shared" si="37"/>
        <v>0</v>
      </c>
      <c r="L101" s="56">
        <v>0</v>
      </c>
      <c r="M101" s="56">
        <v>0</v>
      </c>
      <c r="N101" s="4">
        <f t="shared" si="29"/>
        <v>0</v>
      </c>
      <c r="O101" s="14">
        <f t="shared" si="30"/>
        <v>0</v>
      </c>
      <c r="P101" s="14">
        <f t="shared" si="22"/>
        <v>0</v>
      </c>
      <c r="Q101" s="59">
        <f t="shared" si="23"/>
        <v>0</v>
      </c>
      <c r="R101" s="46">
        <v>0</v>
      </c>
      <c r="S101" s="46">
        <v>0</v>
      </c>
      <c r="T101" s="50">
        <f t="shared" si="31"/>
        <v>0</v>
      </c>
      <c r="U101" s="14">
        <f t="shared" si="33"/>
        <v>0</v>
      </c>
      <c r="V101" s="14">
        <f t="shared" si="32"/>
        <v>0</v>
      </c>
      <c r="W101" s="19">
        <f t="shared" si="34"/>
        <v>0</v>
      </c>
    </row>
    <row r="102" spans="2:23" ht="32.25" customHeight="1" x14ac:dyDescent="0.25">
      <c r="B102" s="8" t="s">
        <v>54</v>
      </c>
      <c r="C102" s="42">
        <v>0</v>
      </c>
      <c r="D102" s="42">
        <v>21</v>
      </c>
      <c r="E102" s="4">
        <f t="shared" si="35"/>
        <v>21</v>
      </c>
      <c r="F102" s="42">
        <v>0</v>
      </c>
      <c r="G102" s="42">
        <v>45</v>
      </c>
      <c r="H102" s="4">
        <f t="shared" si="36"/>
        <v>45</v>
      </c>
      <c r="I102" s="14">
        <f t="shared" si="27"/>
        <v>0</v>
      </c>
      <c r="J102" s="14">
        <f t="shared" si="27"/>
        <v>66</v>
      </c>
      <c r="K102" s="16">
        <f t="shared" si="37"/>
        <v>66</v>
      </c>
      <c r="L102" s="56">
        <v>9</v>
      </c>
      <c r="M102" s="56">
        <v>31</v>
      </c>
      <c r="N102" s="4">
        <f t="shared" si="29"/>
        <v>40</v>
      </c>
      <c r="O102" s="14">
        <f t="shared" si="30"/>
        <v>9</v>
      </c>
      <c r="P102" s="14">
        <f t="shared" si="22"/>
        <v>97</v>
      </c>
      <c r="Q102" s="59">
        <f t="shared" si="23"/>
        <v>106</v>
      </c>
      <c r="R102" s="46">
        <v>27</v>
      </c>
      <c r="S102" s="46">
        <v>18</v>
      </c>
      <c r="T102" s="50">
        <f t="shared" si="31"/>
        <v>45</v>
      </c>
      <c r="U102" s="14">
        <f t="shared" si="33"/>
        <v>36</v>
      </c>
      <c r="V102" s="14">
        <f t="shared" si="32"/>
        <v>115</v>
      </c>
      <c r="W102" s="19">
        <f t="shared" si="34"/>
        <v>151</v>
      </c>
    </row>
    <row r="103" spans="2:23" ht="16.5" customHeight="1" x14ac:dyDescent="0.25">
      <c r="B103" s="8" t="s">
        <v>15</v>
      </c>
      <c r="C103" s="42">
        <v>0</v>
      </c>
      <c r="D103" s="42">
        <v>0</v>
      </c>
      <c r="E103" s="4">
        <f t="shared" si="35"/>
        <v>0</v>
      </c>
      <c r="F103" s="42">
        <v>0</v>
      </c>
      <c r="G103" s="42">
        <v>0</v>
      </c>
      <c r="H103" s="4">
        <f t="shared" si="36"/>
        <v>0</v>
      </c>
      <c r="I103" s="14">
        <f t="shared" si="26"/>
        <v>0</v>
      </c>
      <c r="J103" s="14">
        <f t="shared" si="27"/>
        <v>0</v>
      </c>
      <c r="K103" s="16">
        <f t="shared" si="37"/>
        <v>0</v>
      </c>
      <c r="L103" s="56">
        <v>0</v>
      </c>
      <c r="M103" s="56">
        <v>0</v>
      </c>
      <c r="N103" s="4">
        <f t="shared" si="29"/>
        <v>0</v>
      </c>
      <c r="O103" s="14">
        <f t="shared" si="30"/>
        <v>0</v>
      </c>
      <c r="P103" s="14">
        <f t="shared" si="22"/>
        <v>0</v>
      </c>
      <c r="Q103" s="59">
        <f t="shared" si="23"/>
        <v>0</v>
      </c>
      <c r="R103" s="46">
        <v>0</v>
      </c>
      <c r="S103" s="46">
        <v>0</v>
      </c>
      <c r="T103" s="50">
        <f t="shared" si="31"/>
        <v>0</v>
      </c>
      <c r="U103" s="14">
        <f t="shared" si="33"/>
        <v>0</v>
      </c>
      <c r="V103" s="14">
        <f t="shared" si="32"/>
        <v>0</v>
      </c>
      <c r="W103" s="19">
        <f t="shared" si="34"/>
        <v>0</v>
      </c>
    </row>
    <row r="104" spans="2:23" ht="47.25" customHeight="1" x14ac:dyDescent="0.25">
      <c r="B104" s="8" t="s">
        <v>16</v>
      </c>
      <c r="C104" s="42">
        <v>0</v>
      </c>
      <c r="D104" s="42">
        <v>0</v>
      </c>
      <c r="E104" s="4">
        <f t="shared" si="35"/>
        <v>0</v>
      </c>
      <c r="F104" s="42">
        <v>0</v>
      </c>
      <c r="G104" s="42">
        <v>0</v>
      </c>
      <c r="H104" s="4">
        <f t="shared" si="36"/>
        <v>0</v>
      </c>
      <c r="I104" s="14">
        <f t="shared" si="26"/>
        <v>0</v>
      </c>
      <c r="J104" s="14">
        <f t="shared" si="27"/>
        <v>0</v>
      </c>
      <c r="K104" s="16">
        <f t="shared" si="37"/>
        <v>0</v>
      </c>
      <c r="L104" s="56">
        <v>0</v>
      </c>
      <c r="M104" s="56">
        <v>0</v>
      </c>
      <c r="N104" s="4">
        <f t="shared" si="29"/>
        <v>0</v>
      </c>
      <c r="O104" s="14">
        <f t="shared" si="30"/>
        <v>0</v>
      </c>
      <c r="P104" s="14">
        <f t="shared" si="22"/>
        <v>0</v>
      </c>
      <c r="Q104" s="59">
        <f t="shared" si="23"/>
        <v>0</v>
      </c>
      <c r="R104" s="46">
        <v>0</v>
      </c>
      <c r="S104" s="46">
        <v>2</v>
      </c>
      <c r="T104" s="50">
        <f t="shared" si="31"/>
        <v>2</v>
      </c>
      <c r="U104" s="14">
        <f t="shared" si="33"/>
        <v>0</v>
      </c>
      <c r="V104" s="14">
        <f t="shared" si="32"/>
        <v>2</v>
      </c>
      <c r="W104" s="19">
        <f t="shared" si="34"/>
        <v>2</v>
      </c>
    </row>
    <row r="105" spans="2:23" ht="44.25" customHeight="1" x14ac:dyDescent="0.25">
      <c r="B105" s="8" t="s">
        <v>17</v>
      </c>
      <c r="C105" s="42">
        <v>0</v>
      </c>
      <c r="D105" s="42">
        <v>0</v>
      </c>
      <c r="E105" s="4">
        <f t="shared" si="35"/>
        <v>0</v>
      </c>
      <c r="F105" s="42">
        <v>0</v>
      </c>
      <c r="G105" s="42">
        <v>0</v>
      </c>
      <c r="H105" s="4">
        <f t="shared" si="36"/>
        <v>0</v>
      </c>
      <c r="I105" s="14">
        <f t="shared" si="26"/>
        <v>0</v>
      </c>
      <c r="J105" s="14">
        <f t="shared" si="27"/>
        <v>0</v>
      </c>
      <c r="K105" s="16">
        <f t="shared" si="37"/>
        <v>0</v>
      </c>
      <c r="L105" s="56">
        <v>0</v>
      </c>
      <c r="M105" s="56">
        <v>0</v>
      </c>
      <c r="N105" s="4">
        <f t="shared" si="29"/>
        <v>0</v>
      </c>
      <c r="O105" s="14">
        <f t="shared" si="30"/>
        <v>0</v>
      </c>
      <c r="P105" s="14">
        <f t="shared" si="22"/>
        <v>0</v>
      </c>
      <c r="Q105" s="59">
        <f t="shared" si="23"/>
        <v>0</v>
      </c>
      <c r="R105" s="46">
        <v>0</v>
      </c>
      <c r="S105" s="46">
        <v>0</v>
      </c>
      <c r="T105" s="50">
        <f t="shared" si="31"/>
        <v>0</v>
      </c>
      <c r="U105" s="14">
        <f t="shared" si="33"/>
        <v>0</v>
      </c>
      <c r="V105" s="14">
        <f t="shared" si="32"/>
        <v>0</v>
      </c>
      <c r="W105" s="19">
        <f t="shared" si="34"/>
        <v>0</v>
      </c>
    </row>
    <row r="106" spans="2:23" ht="33" customHeight="1" x14ac:dyDescent="0.25">
      <c r="B106" s="8" t="s">
        <v>35</v>
      </c>
      <c r="C106" s="42">
        <v>0</v>
      </c>
      <c r="D106" s="42">
        <v>0</v>
      </c>
      <c r="E106" s="4">
        <f t="shared" si="35"/>
        <v>0</v>
      </c>
      <c r="F106" s="42">
        <v>0</v>
      </c>
      <c r="G106" s="42">
        <v>0</v>
      </c>
      <c r="H106" s="4">
        <f t="shared" si="36"/>
        <v>0</v>
      </c>
      <c r="I106" s="14">
        <f t="shared" si="26"/>
        <v>0</v>
      </c>
      <c r="J106" s="14">
        <f t="shared" si="27"/>
        <v>0</v>
      </c>
      <c r="K106" s="16">
        <f t="shared" si="37"/>
        <v>0</v>
      </c>
      <c r="L106" s="56">
        <v>0</v>
      </c>
      <c r="M106" s="56">
        <v>0</v>
      </c>
      <c r="N106" s="4">
        <f t="shared" si="29"/>
        <v>0</v>
      </c>
      <c r="O106" s="14">
        <f t="shared" si="30"/>
        <v>0</v>
      </c>
      <c r="P106" s="14">
        <f t="shared" si="22"/>
        <v>0</v>
      </c>
      <c r="Q106" s="59">
        <f t="shared" si="23"/>
        <v>0</v>
      </c>
      <c r="R106" s="46">
        <v>0</v>
      </c>
      <c r="S106" s="46">
        <v>0</v>
      </c>
      <c r="T106" s="50">
        <f t="shared" si="31"/>
        <v>0</v>
      </c>
      <c r="U106" s="14">
        <f t="shared" si="33"/>
        <v>0</v>
      </c>
      <c r="V106" s="14">
        <f t="shared" si="32"/>
        <v>0</v>
      </c>
      <c r="W106" s="19">
        <f t="shared" si="34"/>
        <v>0</v>
      </c>
    </row>
    <row r="107" spans="2:23" ht="16.5" customHeight="1" x14ac:dyDescent="0.25">
      <c r="B107" s="8" t="s">
        <v>18</v>
      </c>
      <c r="C107" s="42">
        <v>0</v>
      </c>
      <c r="D107" s="42">
        <v>9</v>
      </c>
      <c r="E107" s="4">
        <f t="shared" si="35"/>
        <v>9</v>
      </c>
      <c r="F107" s="42">
        <v>0</v>
      </c>
      <c r="G107" s="42">
        <v>18</v>
      </c>
      <c r="H107" s="4">
        <f t="shared" si="36"/>
        <v>18</v>
      </c>
      <c r="I107" s="14">
        <f t="shared" si="26"/>
        <v>0</v>
      </c>
      <c r="J107" s="14">
        <f t="shared" si="27"/>
        <v>27</v>
      </c>
      <c r="K107" s="16">
        <f t="shared" si="37"/>
        <v>27</v>
      </c>
      <c r="L107" s="57">
        <v>0</v>
      </c>
      <c r="M107" s="57">
        <v>10</v>
      </c>
      <c r="N107" s="4">
        <f t="shared" si="29"/>
        <v>10</v>
      </c>
      <c r="O107" s="14">
        <f t="shared" si="30"/>
        <v>0</v>
      </c>
      <c r="P107" s="14">
        <f t="shared" si="22"/>
        <v>37</v>
      </c>
      <c r="Q107" s="59">
        <f t="shared" si="23"/>
        <v>37</v>
      </c>
      <c r="R107" s="46">
        <v>0</v>
      </c>
      <c r="S107" s="46">
        <v>6</v>
      </c>
      <c r="T107" s="50">
        <f t="shared" si="31"/>
        <v>6</v>
      </c>
      <c r="U107" s="14">
        <f t="shared" si="33"/>
        <v>0</v>
      </c>
      <c r="V107" s="14">
        <f t="shared" si="32"/>
        <v>43</v>
      </c>
      <c r="W107" s="19">
        <f t="shared" si="34"/>
        <v>43</v>
      </c>
    </row>
    <row r="108" spans="2:23" ht="15.75" x14ac:dyDescent="0.25">
      <c r="B108" s="8" t="s">
        <v>3</v>
      </c>
      <c r="C108" s="42">
        <v>0</v>
      </c>
      <c r="D108" s="42">
        <v>24</v>
      </c>
      <c r="E108" s="4">
        <f t="shared" si="35"/>
        <v>24</v>
      </c>
      <c r="F108" s="42">
        <v>0</v>
      </c>
      <c r="G108" s="42">
        <v>42</v>
      </c>
      <c r="H108" s="4">
        <f t="shared" si="36"/>
        <v>42</v>
      </c>
      <c r="I108" s="14">
        <f t="shared" si="26"/>
        <v>0</v>
      </c>
      <c r="J108" s="14">
        <f t="shared" si="27"/>
        <v>66</v>
      </c>
      <c r="K108" s="16">
        <f t="shared" si="37"/>
        <v>66</v>
      </c>
      <c r="L108" s="57">
        <v>3</v>
      </c>
      <c r="M108" s="57">
        <v>27</v>
      </c>
      <c r="N108" s="4">
        <f t="shared" si="29"/>
        <v>30</v>
      </c>
      <c r="O108" s="14">
        <f t="shared" si="30"/>
        <v>3</v>
      </c>
      <c r="P108" s="14">
        <f t="shared" si="22"/>
        <v>93</v>
      </c>
      <c r="Q108" s="59">
        <f t="shared" si="23"/>
        <v>96</v>
      </c>
      <c r="R108" s="46">
        <v>9</v>
      </c>
      <c r="S108" s="46">
        <v>28</v>
      </c>
      <c r="T108" s="50">
        <f t="shared" si="31"/>
        <v>37</v>
      </c>
      <c r="U108" s="14">
        <f t="shared" si="33"/>
        <v>12</v>
      </c>
      <c r="V108" s="14">
        <f t="shared" si="32"/>
        <v>121</v>
      </c>
      <c r="W108" s="19">
        <f t="shared" si="34"/>
        <v>133</v>
      </c>
    </row>
    <row r="109" spans="2:23" ht="16.5" customHeight="1" x14ac:dyDescent="0.25">
      <c r="B109" s="8" t="s">
        <v>34</v>
      </c>
      <c r="C109" s="42">
        <v>0</v>
      </c>
      <c r="D109" s="42">
        <v>0</v>
      </c>
      <c r="E109" s="4">
        <f t="shared" si="35"/>
        <v>0</v>
      </c>
      <c r="F109" s="42">
        <v>0</v>
      </c>
      <c r="G109" s="42">
        <v>4</v>
      </c>
      <c r="H109" s="4">
        <f t="shared" si="36"/>
        <v>4</v>
      </c>
      <c r="I109" s="14">
        <f t="shared" si="26"/>
        <v>0</v>
      </c>
      <c r="J109" s="14">
        <f t="shared" si="27"/>
        <v>4</v>
      </c>
      <c r="K109" s="16">
        <f t="shared" si="37"/>
        <v>4</v>
      </c>
      <c r="L109" s="57">
        <v>3</v>
      </c>
      <c r="M109" s="57">
        <v>2</v>
      </c>
      <c r="N109" s="4">
        <f t="shared" si="29"/>
        <v>5</v>
      </c>
      <c r="O109" s="14">
        <f t="shared" si="30"/>
        <v>3</v>
      </c>
      <c r="P109" s="14">
        <f t="shared" si="22"/>
        <v>6</v>
      </c>
      <c r="Q109" s="59">
        <f t="shared" si="23"/>
        <v>9</v>
      </c>
      <c r="R109" s="46">
        <v>9</v>
      </c>
      <c r="S109" s="46">
        <v>2</v>
      </c>
      <c r="T109" s="50">
        <f t="shared" si="31"/>
        <v>11</v>
      </c>
      <c r="U109" s="14">
        <f t="shared" si="33"/>
        <v>12</v>
      </c>
      <c r="V109" s="14">
        <f t="shared" si="32"/>
        <v>8</v>
      </c>
      <c r="W109" s="19">
        <f t="shared" si="34"/>
        <v>20</v>
      </c>
    </row>
    <row r="110" spans="2:23" ht="17.25" customHeight="1" x14ac:dyDescent="0.25">
      <c r="B110" s="8" t="s">
        <v>19</v>
      </c>
      <c r="C110" s="42">
        <v>0</v>
      </c>
      <c r="D110" s="42">
        <v>0</v>
      </c>
      <c r="E110" s="4">
        <f t="shared" si="35"/>
        <v>0</v>
      </c>
      <c r="F110" s="42">
        <v>0</v>
      </c>
      <c r="G110" s="42">
        <v>6</v>
      </c>
      <c r="H110" s="4">
        <f t="shared" si="36"/>
        <v>6</v>
      </c>
      <c r="I110" s="14">
        <f t="shared" si="26"/>
        <v>0</v>
      </c>
      <c r="J110" s="14">
        <f t="shared" si="27"/>
        <v>6</v>
      </c>
      <c r="K110" s="16">
        <f t="shared" si="37"/>
        <v>6</v>
      </c>
      <c r="L110" s="57">
        <v>3</v>
      </c>
      <c r="M110" s="57">
        <v>6</v>
      </c>
      <c r="N110" s="4">
        <f t="shared" si="29"/>
        <v>9</v>
      </c>
      <c r="O110" s="14">
        <f t="shared" si="30"/>
        <v>3</v>
      </c>
      <c r="P110" s="14">
        <f t="shared" si="22"/>
        <v>12</v>
      </c>
      <c r="Q110" s="59">
        <f t="shared" si="23"/>
        <v>15</v>
      </c>
      <c r="R110" s="46">
        <v>14</v>
      </c>
      <c r="S110" s="46">
        <v>1</v>
      </c>
      <c r="T110" s="50">
        <f t="shared" si="31"/>
        <v>15</v>
      </c>
      <c r="U110" s="14">
        <f t="shared" si="33"/>
        <v>17</v>
      </c>
      <c r="V110" s="14">
        <f t="shared" si="32"/>
        <v>13</v>
      </c>
      <c r="W110" s="19">
        <f t="shared" si="34"/>
        <v>30</v>
      </c>
    </row>
    <row r="111" spans="2:23" ht="14.25" customHeight="1" x14ac:dyDescent="0.25">
      <c r="B111" s="8" t="s">
        <v>20</v>
      </c>
      <c r="C111" s="42">
        <v>0</v>
      </c>
      <c r="D111" s="42">
        <v>0</v>
      </c>
      <c r="E111" s="4">
        <f>C111+D111</f>
        <v>0</v>
      </c>
      <c r="F111" s="42">
        <v>0</v>
      </c>
      <c r="G111" s="42">
        <v>4</v>
      </c>
      <c r="H111" s="4">
        <f t="shared" si="36"/>
        <v>4</v>
      </c>
      <c r="I111" s="14">
        <f t="shared" si="26"/>
        <v>0</v>
      </c>
      <c r="J111" s="14">
        <f t="shared" si="27"/>
        <v>4</v>
      </c>
      <c r="K111" s="16">
        <f t="shared" si="37"/>
        <v>4</v>
      </c>
      <c r="L111" s="57">
        <v>1</v>
      </c>
      <c r="M111" s="57">
        <v>5</v>
      </c>
      <c r="N111" s="4">
        <f t="shared" si="29"/>
        <v>6</v>
      </c>
      <c r="O111" s="14">
        <f t="shared" si="30"/>
        <v>1</v>
      </c>
      <c r="P111" s="14">
        <f t="shared" si="22"/>
        <v>9</v>
      </c>
      <c r="Q111" s="59">
        <f t="shared" si="23"/>
        <v>10</v>
      </c>
      <c r="R111" s="46">
        <v>11</v>
      </c>
      <c r="S111" s="46">
        <v>1</v>
      </c>
      <c r="T111" s="50">
        <f t="shared" si="31"/>
        <v>12</v>
      </c>
      <c r="U111" s="14">
        <f t="shared" si="33"/>
        <v>12</v>
      </c>
      <c r="V111" s="14">
        <f t="shared" si="32"/>
        <v>10</v>
      </c>
      <c r="W111" s="19">
        <f t="shared" si="34"/>
        <v>22</v>
      </c>
    </row>
    <row r="112" spans="2:23" ht="14.25" customHeight="1" x14ac:dyDescent="0.25">
      <c r="B112" s="8" t="s">
        <v>40</v>
      </c>
      <c r="C112" s="42">
        <v>0</v>
      </c>
      <c r="D112" s="42">
        <v>8</v>
      </c>
      <c r="E112" s="4">
        <f>C112+D112</f>
        <v>8</v>
      </c>
      <c r="F112" s="42">
        <v>0</v>
      </c>
      <c r="G112" s="42">
        <v>17</v>
      </c>
      <c r="H112" s="4">
        <f t="shared" si="36"/>
        <v>17</v>
      </c>
      <c r="I112" s="14">
        <f t="shared" si="26"/>
        <v>0</v>
      </c>
      <c r="J112" s="14">
        <f t="shared" si="27"/>
        <v>25</v>
      </c>
      <c r="K112" s="16">
        <f t="shared" si="37"/>
        <v>25</v>
      </c>
      <c r="L112" s="56">
        <v>8</v>
      </c>
      <c r="M112" s="56">
        <v>17</v>
      </c>
      <c r="N112" s="4">
        <f t="shared" si="29"/>
        <v>25</v>
      </c>
      <c r="O112" s="14">
        <f t="shared" si="30"/>
        <v>8</v>
      </c>
      <c r="P112" s="14">
        <f t="shared" si="22"/>
        <v>42</v>
      </c>
      <c r="Q112" s="59">
        <f t="shared" si="23"/>
        <v>50</v>
      </c>
      <c r="R112" s="46">
        <v>30</v>
      </c>
      <c r="S112" s="46">
        <v>14</v>
      </c>
      <c r="T112" s="50">
        <f t="shared" si="31"/>
        <v>44</v>
      </c>
      <c r="U112" s="14">
        <f t="shared" si="33"/>
        <v>38</v>
      </c>
      <c r="V112" s="14">
        <f t="shared" si="32"/>
        <v>56</v>
      </c>
      <c r="W112" s="19">
        <f t="shared" si="34"/>
        <v>94</v>
      </c>
    </row>
    <row r="113" spans="2:23" ht="15.75" customHeight="1" x14ac:dyDescent="0.25">
      <c r="B113" s="8" t="s">
        <v>21</v>
      </c>
      <c r="C113" s="42">
        <v>0</v>
      </c>
      <c r="D113" s="42">
        <v>0</v>
      </c>
      <c r="E113" s="4">
        <f>C113+D113</f>
        <v>0</v>
      </c>
      <c r="F113" s="42">
        <v>0</v>
      </c>
      <c r="G113" s="42">
        <v>10</v>
      </c>
      <c r="H113" s="4">
        <f t="shared" si="36"/>
        <v>10</v>
      </c>
      <c r="I113" s="14">
        <f t="shared" si="26"/>
        <v>0</v>
      </c>
      <c r="J113" s="14">
        <f t="shared" si="27"/>
        <v>10</v>
      </c>
      <c r="K113" s="16">
        <f t="shared" si="37"/>
        <v>10</v>
      </c>
      <c r="L113" s="56">
        <v>6</v>
      </c>
      <c r="M113" s="56">
        <v>8</v>
      </c>
      <c r="N113" s="4">
        <f t="shared" si="29"/>
        <v>14</v>
      </c>
      <c r="O113" s="14">
        <f>I113+L113</f>
        <v>6</v>
      </c>
      <c r="P113" s="14">
        <f t="shared" si="22"/>
        <v>18</v>
      </c>
      <c r="Q113" s="59">
        <f t="shared" si="23"/>
        <v>24</v>
      </c>
      <c r="R113" s="46">
        <v>23</v>
      </c>
      <c r="S113" s="46">
        <v>3</v>
      </c>
      <c r="T113" s="50">
        <f t="shared" si="31"/>
        <v>26</v>
      </c>
      <c r="U113" s="14">
        <f>O113+R113</f>
        <v>29</v>
      </c>
      <c r="V113" s="14">
        <f t="shared" si="32"/>
        <v>21</v>
      </c>
      <c r="W113" s="19">
        <f t="shared" si="34"/>
        <v>50</v>
      </c>
    </row>
    <row r="114" spans="2:23" ht="15.75" customHeight="1" x14ac:dyDescent="0.25">
      <c r="B114" s="8" t="s">
        <v>22</v>
      </c>
      <c r="C114" s="42">
        <v>0</v>
      </c>
      <c r="D114" s="42">
        <v>16</v>
      </c>
      <c r="E114" s="4">
        <f t="shared" ref="E114:E115" si="38">C114+D114</f>
        <v>16</v>
      </c>
      <c r="F114" s="42">
        <v>0</v>
      </c>
      <c r="G114" s="42">
        <v>35</v>
      </c>
      <c r="H114" s="4">
        <f t="shared" si="36"/>
        <v>35</v>
      </c>
      <c r="I114" s="14">
        <f t="shared" si="26"/>
        <v>0</v>
      </c>
      <c r="J114" s="14">
        <f t="shared" si="27"/>
        <v>51</v>
      </c>
      <c r="K114" s="16">
        <f t="shared" si="37"/>
        <v>51</v>
      </c>
      <c r="L114" s="56">
        <v>4</v>
      </c>
      <c r="M114" s="56">
        <v>21</v>
      </c>
      <c r="N114" s="4">
        <f t="shared" si="29"/>
        <v>25</v>
      </c>
      <c r="O114" s="14">
        <f t="shared" si="30"/>
        <v>4</v>
      </c>
      <c r="P114" s="14">
        <f t="shared" si="22"/>
        <v>72</v>
      </c>
      <c r="Q114" s="59">
        <f t="shared" si="23"/>
        <v>76</v>
      </c>
      <c r="R114" s="46">
        <v>21</v>
      </c>
      <c r="S114" s="46">
        <v>26</v>
      </c>
      <c r="T114" s="50">
        <f t="shared" si="31"/>
        <v>47</v>
      </c>
      <c r="U114" s="14">
        <f t="shared" ref="U114:U118" si="39">O114+R114</f>
        <v>25</v>
      </c>
      <c r="V114" s="14">
        <f t="shared" si="32"/>
        <v>98</v>
      </c>
      <c r="W114" s="19">
        <f t="shared" si="34"/>
        <v>123</v>
      </c>
    </row>
    <row r="115" spans="2:23" ht="15.75" x14ac:dyDescent="0.25">
      <c r="B115" s="8" t="s">
        <v>23</v>
      </c>
      <c r="C115" s="42">
        <v>0</v>
      </c>
      <c r="D115" s="42">
        <v>8</v>
      </c>
      <c r="E115" s="4">
        <f t="shared" si="38"/>
        <v>8</v>
      </c>
      <c r="F115" s="42">
        <v>0</v>
      </c>
      <c r="G115" s="42">
        <v>17</v>
      </c>
      <c r="H115" s="4">
        <f t="shared" si="36"/>
        <v>17</v>
      </c>
      <c r="I115" s="14">
        <f t="shared" si="26"/>
        <v>0</v>
      </c>
      <c r="J115" s="14">
        <f t="shared" si="27"/>
        <v>25</v>
      </c>
      <c r="K115" s="16">
        <f t="shared" si="37"/>
        <v>25</v>
      </c>
      <c r="L115" s="56">
        <v>5</v>
      </c>
      <c r="M115" s="56">
        <v>14</v>
      </c>
      <c r="N115" s="4">
        <f t="shared" si="29"/>
        <v>19</v>
      </c>
      <c r="O115" s="14">
        <f t="shared" si="30"/>
        <v>5</v>
      </c>
      <c r="P115" s="14">
        <f t="shared" si="22"/>
        <v>39</v>
      </c>
      <c r="Q115" s="59">
        <f t="shared" si="23"/>
        <v>44</v>
      </c>
      <c r="R115" s="46">
        <v>11</v>
      </c>
      <c r="S115" s="46">
        <v>5</v>
      </c>
      <c r="T115" s="50">
        <f t="shared" si="31"/>
        <v>16</v>
      </c>
      <c r="U115" s="14">
        <f t="shared" si="39"/>
        <v>16</v>
      </c>
      <c r="V115" s="14">
        <f t="shared" si="32"/>
        <v>44</v>
      </c>
      <c r="W115" s="19">
        <f t="shared" si="34"/>
        <v>60</v>
      </c>
    </row>
    <row r="116" spans="2:23" ht="16.5" customHeight="1" x14ac:dyDescent="0.25">
      <c r="B116" s="8" t="s">
        <v>24</v>
      </c>
      <c r="C116" s="42">
        <v>0</v>
      </c>
      <c r="D116" s="42">
        <v>0</v>
      </c>
      <c r="E116" s="4">
        <f>C116+D116</f>
        <v>0</v>
      </c>
      <c r="F116" s="42">
        <v>0</v>
      </c>
      <c r="G116" s="42">
        <v>0</v>
      </c>
      <c r="H116" s="4">
        <f>F116+G116</f>
        <v>0</v>
      </c>
      <c r="I116" s="14">
        <f t="shared" si="26"/>
        <v>0</v>
      </c>
      <c r="J116" s="14">
        <f t="shared" si="27"/>
        <v>0</v>
      </c>
      <c r="K116" s="16">
        <f>I116+J116</f>
        <v>0</v>
      </c>
      <c r="L116" s="56">
        <v>0</v>
      </c>
      <c r="M116" s="56">
        <v>1</v>
      </c>
      <c r="N116" s="4">
        <f t="shared" si="29"/>
        <v>1</v>
      </c>
      <c r="O116" s="14">
        <f t="shared" si="30"/>
        <v>0</v>
      </c>
      <c r="P116" s="14">
        <f t="shared" si="22"/>
        <v>1</v>
      </c>
      <c r="Q116" s="59">
        <f t="shared" si="23"/>
        <v>1</v>
      </c>
      <c r="R116" s="46">
        <v>0</v>
      </c>
      <c r="S116" s="46">
        <v>4</v>
      </c>
      <c r="T116" s="50">
        <f t="shared" si="31"/>
        <v>4</v>
      </c>
      <c r="U116" s="14">
        <f t="shared" si="39"/>
        <v>0</v>
      </c>
      <c r="V116" s="14">
        <f t="shared" si="32"/>
        <v>5</v>
      </c>
      <c r="W116" s="19">
        <f t="shared" si="34"/>
        <v>5</v>
      </c>
    </row>
    <row r="117" spans="2:23" ht="15.75" customHeight="1" x14ac:dyDescent="0.25">
      <c r="B117" s="8" t="s">
        <v>25</v>
      </c>
      <c r="C117" s="42">
        <v>0</v>
      </c>
      <c r="D117" s="42">
        <v>0</v>
      </c>
      <c r="E117" s="4">
        <f t="shared" ref="E117:E118" si="40">C117+D117</f>
        <v>0</v>
      </c>
      <c r="F117" s="42">
        <v>0</v>
      </c>
      <c r="G117" s="42">
        <v>0</v>
      </c>
      <c r="H117" s="4">
        <f t="shared" ref="H117:H118" si="41">F117+G117</f>
        <v>0</v>
      </c>
      <c r="I117" s="14">
        <f t="shared" si="26"/>
        <v>0</v>
      </c>
      <c r="J117" s="14">
        <f t="shared" si="27"/>
        <v>0</v>
      </c>
      <c r="K117" s="16">
        <f t="shared" ref="K117:K118" si="42">I117+J117</f>
        <v>0</v>
      </c>
      <c r="L117" s="56">
        <v>0</v>
      </c>
      <c r="M117" s="56">
        <v>0</v>
      </c>
      <c r="N117" s="4">
        <f t="shared" si="29"/>
        <v>0</v>
      </c>
      <c r="O117" s="14">
        <f t="shared" si="30"/>
        <v>0</v>
      </c>
      <c r="P117" s="14">
        <f t="shared" si="22"/>
        <v>0</v>
      </c>
      <c r="Q117" s="59">
        <f t="shared" si="23"/>
        <v>0</v>
      </c>
      <c r="R117" s="46">
        <v>3</v>
      </c>
      <c r="S117" s="46">
        <v>0</v>
      </c>
      <c r="T117" s="50">
        <f t="shared" si="31"/>
        <v>3</v>
      </c>
      <c r="U117" s="14">
        <f t="shared" si="39"/>
        <v>3</v>
      </c>
      <c r="V117" s="14">
        <f t="shared" si="32"/>
        <v>0</v>
      </c>
      <c r="W117" s="19">
        <f t="shared" si="34"/>
        <v>3</v>
      </c>
    </row>
    <row r="118" spans="2:23" ht="31.5" customHeight="1" x14ac:dyDescent="0.25">
      <c r="B118" s="9" t="s">
        <v>8</v>
      </c>
      <c r="C118" s="42">
        <v>0</v>
      </c>
      <c r="D118" s="42">
        <v>0</v>
      </c>
      <c r="E118" s="5">
        <f t="shared" si="40"/>
        <v>0</v>
      </c>
      <c r="F118" s="42">
        <v>0</v>
      </c>
      <c r="G118" s="42">
        <v>0</v>
      </c>
      <c r="H118" s="5">
        <f t="shared" si="41"/>
        <v>0</v>
      </c>
      <c r="I118" s="17">
        <f t="shared" si="26"/>
        <v>0</v>
      </c>
      <c r="J118" s="17">
        <f t="shared" si="27"/>
        <v>0</v>
      </c>
      <c r="K118" s="18">
        <f t="shared" si="42"/>
        <v>0</v>
      </c>
      <c r="L118" s="56">
        <v>0</v>
      </c>
      <c r="M118" s="56">
        <v>0</v>
      </c>
      <c r="N118" s="5">
        <f t="shared" si="29"/>
        <v>0</v>
      </c>
      <c r="O118" s="17">
        <f t="shared" si="30"/>
        <v>0</v>
      </c>
      <c r="P118" s="17">
        <f t="shared" si="22"/>
        <v>0</v>
      </c>
      <c r="Q118" s="170">
        <f>K118+N118</f>
        <v>0</v>
      </c>
      <c r="R118" s="46">
        <v>1</v>
      </c>
      <c r="S118" s="46">
        <v>0</v>
      </c>
      <c r="T118" s="171">
        <f t="shared" si="31"/>
        <v>1</v>
      </c>
      <c r="U118" s="17">
        <f t="shared" si="39"/>
        <v>1</v>
      </c>
      <c r="V118" s="17">
        <f t="shared" si="32"/>
        <v>0</v>
      </c>
      <c r="W118" s="20">
        <f t="shared" si="34"/>
        <v>1</v>
      </c>
    </row>
    <row r="119" spans="2:23" ht="16.5" thickBot="1" x14ac:dyDescent="0.3">
      <c r="B119" s="154" t="s">
        <v>26</v>
      </c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72"/>
      <c r="S119" s="172"/>
      <c r="T119" s="155"/>
      <c r="U119" s="155"/>
      <c r="V119" s="155"/>
      <c r="W119" s="156"/>
    </row>
    <row r="120" spans="2:23" ht="30" customHeight="1" x14ac:dyDescent="0.25">
      <c r="B120" s="10" t="s">
        <v>27</v>
      </c>
      <c r="C120" s="151">
        <v>21</v>
      </c>
      <c r="D120" s="152"/>
      <c r="E120" s="153"/>
      <c r="F120" s="151">
        <v>46</v>
      </c>
      <c r="G120" s="152"/>
      <c r="H120" s="153"/>
      <c r="I120" s="120">
        <f>C120+F120</f>
        <v>67</v>
      </c>
      <c r="J120" s="121"/>
      <c r="K120" s="122"/>
      <c r="L120" s="129">
        <v>27</v>
      </c>
      <c r="M120" s="130"/>
      <c r="N120" s="131"/>
      <c r="O120" s="120">
        <f>I120+L120</f>
        <v>94</v>
      </c>
      <c r="P120" s="121"/>
      <c r="Q120" s="122"/>
      <c r="R120" s="151">
        <v>29</v>
      </c>
      <c r="S120" s="152"/>
      <c r="T120" s="153"/>
      <c r="U120" s="120">
        <f>O120+R120</f>
        <v>123</v>
      </c>
      <c r="V120" s="121"/>
      <c r="W120" s="122"/>
    </row>
    <row r="121" spans="2:23" ht="30.75" customHeight="1" x14ac:dyDescent="0.25">
      <c r="B121" s="8" t="s">
        <v>28</v>
      </c>
      <c r="C121" s="117">
        <v>21</v>
      </c>
      <c r="D121" s="118"/>
      <c r="E121" s="119"/>
      <c r="F121" s="117">
        <v>43</v>
      </c>
      <c r="G121" s="118"/>
      <c r="H121" s="119"/>
      <c r="I121" s="120">
        <f t="shared" ref="I121:I124" si="43">C121+F121</f>
        <v>64</v>
      </c>
      <c r="J121" s="121"/>
      <c r="K121" s="122"/>
      <c r="L121" s="117">
        <v>24</v>
      </c>
      <c r="M121" s="118"/>
      <c r="N121" s="119"/>
      <c r="O121" s="120">
        <f>I121+L121</f>
        <v>88</v>
      </c>
      <c r="P121" s="121"/>
      <c r="Q121" s="122"/>
      <c r="R121" s="151">
        <v>26</v>
      </c>
      <c r="S121" s="152"/>
      <c r="T121" s="153"/>
      <c r="U121" s="120">
        <f>O121+R121</f>
        <v>114</v>
      </c>
      <c r="V121" s="121"/>
      <c r="W121" s="122"/>
    </row>
    <row r="122" spans="2:23" ht="27.75" customHeight="1" x14ac:dyDescent="0.25">
      <c r="B122" s="8" t="s">
        <v>29</v>
      </c>
      <c r="C122" s="117">
        <v>0</v>
      </c>
      <c r="D122" s="118"/>
      <c r="E122" s="119"/>
      <c r="F122" s="117">
        <v>3</v>
      </c>
      <c r="G122" s="118"/>
      <c r="H122" s="119"/>
      <c r="I122" s="120">
        <f t="shared" si="43"/>
        <v>3</v>
      </c>
      <c r="J122" s="121"/>
      <c r="K122" s="122"/>
      <c r="L122" s="117">
        <v>3</v>
      </c>
      <c r="M122" s="118"/>
      <c r="N122" s="119"/>
      <c r="O122" s="120">
        <f t="shared" ref="O122:O124" si="44">I122+L122</f>
        <v>6</v>
      </c>
      <c r="P122" s="121"/>
      <c r="Q122" s="122"/>
      <c r="R122" s="151">
        <v>3</v>
      </c>
      <c r="S122" s="152"/>
      <c r="T122" s="153"/>
      <c r="U122" s="120">
        <f t="shared" ref="U122:U123" si="45">O122+R122</f>
        <v>9</v>
      </c>
      <c r="V122" s="121"/>
      <c r="W122" s="122"/>
    </row>
    <row r="123" spans="2:23" ht="30" customHeight="1" x14ac:dyDescent="0.25">
      <c r="B123" s="8" t="s">
        <v>30</v>
      </c>
      <c r="C123" s="117">
        <v>6</v>
      </c>
      <c r="D123" s="118"/>
      <c r="E123" s="119"/>
      <c r="F123" s="117">
        <v>25</v>
      </c>
      <c r="G123" s="118"/>
      <c r="H123" s="119"/>
      <c r="I123" s="120">
        <f t="shared" si="43"/>
        <v>31</v>
      </c>
      <c r="J123" s="121"/>
      <c r="K123" s="122"/>
      <c r="L123" s="117">
        <v>10</v>
      </c>
      <c r="M123" s="118"/>
      <c r="N123" s="119"/>
      <c r="O123" s="120">
        <f t="shared" si="44"/>
        <v>41</v>
      </c>
      <c r="P123" s="121"/>
      <c r="Q123" s="122"/>
      <c r="R123" s="151">
        <v>19</v>
      </c>
      <c r="S123" s="152"/>
      <c r="T123" s="153"/>
      <c r="U123" s="120">
        <f t="shared" si="45"/>
        <v>60</v>
      </c>
      <c r="V123" s="121"/>
      <c r="W123" s="122"/>
    </row>
    <row r="124" spans="2:23" ht="48" customHeight="1" thickBot="1" x14ac:dyDescent="0.3">
      <c r="B124" s="11" t="s">
        <v>9</v>
      </c>
      <c r="C124" s="123">
        <v>0</v>
      </c>
      <c r="D124" s="124"/>
      <c r="E124" s="125"/>
      <c r="F124" s="123">
        <v>0</v>
      </c>
      <c r="G124" s="124"/>
      <c r="H124" s="125"/>
      <c r="I124" s="126">
        <f t="shared" si="43"/>
        <v>0</v>
      </c>
      <c r="J124" s="127"/>
      <c r="K124" s="128"/>
      <c r="L124" s="123">
        <v>0</v>
      </c>
      <c r="M124" s="124"/>
      <c r="N124" s="125"/>
      <c r="O124" s="126">
        <f t="shared" si="44"/>
        <v>0</v>
      </c>
      <c r="P124" s="127"/>
      <c r="Q124" s="128"/>
      <c r="R124" s="157">
        <v>0</v>
      </c>
      <c r="S124" s="158"/>
      <c r="T124" s="159"/>
      <c r="U124" s="126">
        <f>O124+R124</f>
        <v>0</v>
      </c>
      <c r="V124" s="127"/>
      <c r="W124" s="128"/>
    </row>
    <row r="125" spans="2:23" ht="14.25" customHeight="1" x14ac:dyDescent="0.25"/>
    <row r="126" spans="2:23" ht="13.5" customHeight="1" x14ac:dyDescent="0.25">
      <c r="B126" s="1" t="s">
        <v>73</v>
      </c>
    </row>
    <row r="127" spans="2:23" ht="30" x14ac:dyDescent="0.25">
      <c r="B127" s="21" t="s">
        <v>44</v>
      </c>
    </row>
  </sheetData>
  <mergeCells count="150">
    <mergeCell ref="I35:K35"/>
    <mergeCell ref="I36:K36"/>
    <mergeCell ref="I37:K37"/>
    <mergeCell ref="I38:K38"/>
    <mergeCell ref="I39:K39"/>
    <mergeCell ref="B34:K34"/>
    <mergeCell ref="B4:K5"/>
    <mergeCell ref="U120:W120"/>
    <mergeCell ref="U121:W121"/>
    <mergeCell ref="B89:W90"/>
    <mergeCell ref="B91:W91"/>
    <mergeCell ref="P93:P94"/>
    <mergeCell ref="G93:G94"/>
    <mergeCell ref="H93:H94"/>
    <mergeCell ref="I93:I94"/>
    <mergeCell ref="J93:J94"/>
    <mergeCell ref="K93:K94"/>
    <mergeCell ref="B93:B94"/>
    <mergeCell ref="C93:C94"/>
    <mergeCell ref="D93:D94"/>
    <mergeCell ref="E93:E94"/>
    <mergeCell ref="F93:F94"/>
    <mergeCell ref="A86:N87"/>
    <mergeCell ref="C92:E92"/>
    <mergeCell ref="U122:W122"/>
    <mergeCell ref="U123:W123"/>
    <mergeCell ref="U124:W124"/>
    <mergeCell ref="U92:W92"/>
    <mergeCell ref="U93:U94"/>
    <mergeCell ref="V93:V94"/>
    <mergeCell ref="W93:W94"/>
    <mergeCell ref="B119:W119"/>
    <mergeCell ref="R121:T121"/>
    <mergeCell ref="R122:T122"/>
    <mergeCell ref="R123:T123"/>
    <mergeCell ref="R124:T124"/>
    <mergeCell ref="R92:T92"/>
    <mergeCell ref="R93:R94"/>
    <mergeCell ref="S93:S94"/>
    <mergeCell ref="T93:T94"/>
    <mergeCell ref="R120:T120"/>
    <mergeCell ref="C124:E124"/>
    <mergeCell ref="F124:H124"/>
    <mergeCell ref="I124:K124"/>
    <mergeCell ref="L124:N124"/>
    <mergeCell ref="O124:Q124"/>
    <mergeCell ref="C123:E123"/>
    <mergeCell ref="F123:H123"/>
    <mergeCell ref="I123:K123"/>
    <mergeCell ref="L123:N123"/>
    <mergeCell ref="O123:Q123"/>
    <mergeCell ref="C122:E122"/>
    <mergeCell ref="F122:H122"/>
    <mergeCell ref="I122:K122"/>
    <mergeCell ref="L122:N122"/>
    <mergeCell ref="O122:Q122"/>
    <mergeCell ref="O92:Q92"/>
    <mergeCell ref="C121:E121"/>
    <mergeCell ref="F121:H121"/>
    <mergeCell ref="I121:K121"/>
    <mergeCell ref="L121:N121"/>
    <mergeCell ref="O121:Q121"/>
    <mergeCell ref="Q93:Q94"/>
    <mergeCell ref="C120:E120"/>
    <mergeCell ref="F120:H120"/>
    <mergeCell ref="I120:K120"/>
    <mergeCell ref="L120:N120"/>
    <mergeCell ref="O120:Q120"/>
    <mergeCell ref="L93:L94"/>
    <mergeCell ref="M93:M94"/>
    <mergeCell ref="N93:N94"/>
    <mergeCell ref="O93:O94"/>
    <mergeCell ref="F92:H92"/>
    <mergeCell ref="I92:K92"/>
    <mergeCell ref="L92:N92"/>
    <mergeCell ref="A1:N2"/>
    <mergeCell ref="B6:K6"/>
    <mergeCell ref="C7:E7"/>
    <mergeCell ref="F7:H7"/>
    <mergeCell ref="I7:K7"/>
    <mergeCell ref="I8:I9"/>
    <mergeCell ref="J8:J9"/>
    <mergeCell ref="K8:K9"/>
    <mergeCell ref="F8:F9"/>
    <mergeCell ref="G8:G9"/>
    <mergeCell ref="H8:H9"/>
    <mergeCell ref="B8:B9"/>
    <mergeCell ref="C8:C9"/>
    <mergeCell ref="D8:D9"/>
    <mergeCell ref="E8:E9"/>
    <mergeCell ref="C35:E35"/>
    <mergeCell ref="F35:H35"/>
    <mergeCell ref="C36:E36"/>
    <mergeCell ref="F36:H36"/>
    <mergeCell ref="C37:E37"/>
    <mergeCell ref="F37:H37"/>
    <mergeCell ref="C38:E38"/>
    <mergeCell ref="F38:H38"/>
    <mergeCell ref="F78:H78"/>
    <mergeCell ref="I78:K78"/>
    <mergeCell ref="C39:E39"/>
    <mergeCell ref="F39:H39"/>
    <mergeCell ref="D51:D52"/>
    <mergeCell ref="C50:E50"/>
    <mergeCell ref="F50:H50"/>
    <mergeCell ref="I50:K50"/>
    <mergeCell ref="J51:J52"/>
    <mergeCell ref="K51:K52"/>
    <mergeCell ref="M51:M52"/>
    <mergeCell ref="N51:N52"/>
    <mergeCell ref="A44:Q45"/>
    <mergeCell ref="O51:O52"/>
    <mergeCell ref="P51:P52"/>
    <mergeCell ref="Q51:Q52"/>
    <mergeCell ref="B47:Q48"/>
    <mergeCell ref="B49:Q49"/>
    <mergeCell ref="L50:N50"/>
    <mergeCell ref="O50:Q50"/>
    <mergeCell ref="L51:L52"/>
    <mergeCell ref="E51:E52"/>
    <mergeCell ref="F51:F52"/>
    <mergeCell ref="G51:G52"/>
    <mergeCell ref="H51:H52"/>
    <mergeCell ref="I51:I52"/>
    <mergeCell ref="B51:B52"/>
    <mergeCell ref="C51:C52"/>
    <mergeCell ref="L81:N81"/>
    <mergeCell ref="O81:Q81"/>
    <mergeCell ref="L82:N82"/>
    <mergeCell ref="O82:Q82"/>
    <mergeCell ref="B77:Q77"/>
    <mergeCell ref="L78:N78"/>
    <mergeCell ref="O78:Q78"/>
    <mergeCell ref="L79:N79"/>
    <mergeCell ref="O79:Q79"/>
    <mergeCell ref="L80:N80"/>
    <mergeCell ref="O80:Q80"/>
    <mergeCell ref="C82:E82"/>
    <mergeCell ref="F82:H82"/>
    <mergeCell ref="I82:K82"/>
    <mergeCell ref="C80:E80"/>
    <mergeCell ref="F80:H80"/>
    <mergeCell ref="I80:K80"/>
    <mergeCell ref="C81:E81"/>
    <mergeCell ref="F81:H81"/>
    <mergeCell ref="I81:K81"/>
    <mergeCell ref="C78:E78"/>
    <mergeCell ref="C79:E79"/>
    <mergeCell ref="F79:H79"/>
    <mergeCell ref="I79:K79"/>
  </mergeCells>
  <hyperlinks>
    <hyperlink ref="A1:N2" location="ТИУЛЬНЫЙ!A1" display="I КВАРТАЛ" xr:uid="{00000000-0004-0000-0100-000000000000}"/>
    <hyperlink ref="A44:N45" location="ТИУЛЬНЫЙ!A1" display="I КВАРТАЛ" xr:uid="{00000000-0004-0000-0100-000001000000}"/>
    <hyperlink ref="A86:N87" location="ТИУЛЬНЫЙ!A1" display="I КВАРТАЛ" xr:uid="{00000000-0004-0000-0100-000002000000}"/>
  </hyperlinks>
  <printOptions horizontalCentered="1"/>
  <pageMargins left="0.39370078740157483" right="0.39370078740157483" top="0.39370078740157483" bottom="0" header="0.31496062992125984" footer="0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за квартал по семьям</vt:lpstr>
      <vt:lpstr>Отчет за полугодие по семьям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2023-12-25T04:32:04Z</dcterms:modified>
</cp:coreProperties>
</file>